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\\EgnyteDrive\internews\Shared\_Internews_Europe\Operations\Grants &amp; Contracts\!IEU Policies &amp; Procedures\OPS-2.2-POLICY-Sub-grants\Policy Annexes - English\Annexes to SGA\"/>
    </mc:Choice>
  </mc:AlternateContent>
  <xr:revisionPtr revIDLastSave="0" documentId="13_ncr:1_{3E1F75EF-A297-46F5-BE1C-F9BDEADAC841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Budget" sheetId="4" r:id="rId1"/>
    <sheet name="Budget revision template" sheetId="5" r:id="rId2"/>
  </sheets>
  <externalReferences>
    <externalReference r:id="rId3"/>
  </externalReferences>
  <definedNames>
    <definedName name="_Key1" localSheetId="1">#REF!</definedName>
    <definedName name="_Key1">#REF!</definedName>
    <definedName name="_Sort" localSheetId="1">#REF!</definedName>
    <definedName name="_Sort">#REF!</definedName>
    <definedName name="aaa" localSheetId="1">#REF!</definedName>
    <definedName name="aaa">#REF!</definedName>
    <definedName name="Contractual" localSheetId="1">#REF!</definedName>
    <definedName name="Contractual">#REF!</definedName>
    <definedName name="EXC" localSheetId="1">#REF!</definedName>
    <definedName name="EXC">#REF!</definedName>
    <definedName name="ODC" localSheetId="1">#REF!</definedName>
    <definedName name="ODC">#REF!</definedName>
    <definedName name="OUTPUT" localSheetId="1">#REF!</definedName>
    <definedName name="OUTPUT">#REF!</definedName>
    <definedName name="Personnel" localSheetId="1">#REF!</definedName>
    <definedName name="Personnel">#REF!</definedName>
    <definedName name="ProposedProcurementPlan" localSheetId="1">#REF!</definedName>
    <definedName name="ProposedProcurementPlan">#REF!</definedName>
    <definedName name="qqq" localSheetId="1">#REF!</definedName>
    <definedName name="qqq">#REF!</definedName>
    <definedName name="SAL" localSheetId="1">#REF!</definedName>
    <definedName name="SAL">#REF!</definedName>
    <definedName name="Supplies" localSheetId="1">#REF!</definedName>
    <definedName name="Supplies">#REF!</definedName>
    <definedName name="Travel" localSheetId="1">#REF!</definedName>
    <definedName name="Travel">#REF!</definedName>
    <definedName name="wrn.All._.Grant._.Forms." localSheetId="1">#REF!</definedName>
    <definedName name="wrn.All._.Grant._.Forms.">#REF!</definedName>
    <definedName name="wrn.Summary._.1._.Year." localSheetId="1">#REF!</definedName>
    <definedName name="wrn.Summary._.1._.Year.">#REF!</definedName>
    <definedName name="ВУеиг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0" i="5" l="1"/>
  <c r="H60" i="5" s="1"/>
  <c r="G60" i="5"/>
  <c r="N58" i="5"/>
  <c r="N53" i="5"/>
  <c r="N54" i="5"/>
  <c r="N55" i="5"/>
  <c r="N56" i="5"/>
  <c r="H56" i="5" s="1"/>
  <c r="I56" i="5" s="1"/>
  <c r="N57" i="5"/>
  <c r="I55" i="5"/>
  <c r="I57" i="5"/>
  <c r="H53" i="5"/>
  <c r="I53" i="5" s="1"/>
  <c r="H54" i="5"/>
  <c r="I54" i="5" s="1"/>
  <c r="H55" i="5"/>
  <c r="H57" i="5"/>
  <c r="G53" i="5"/>
  <c r="G54" i="5"/>
  <c r="G55" i="5"/>
  <c r="G56" i="5"/>
  <c r="G57" i="5"/>
  <c r="N42" i="5"/>
  <c r="N41" i="5"/>
  <c r="G42" i="5"/>
  <c r="H42" i="5" s="1"/>
  <c r="I42" i="5" s="1"/>
  <c r="G41" i="5"/>
  <c r="N32" i="5"/>
  <c r="N33" i="5"/>
  <c r="N34" i="5"/>
  <c r="N35" i="5"/>
  <c r="N36" i="5"/>
  <c r="G32" i="5"/>
  <c r="G33" i="5"/>
  <c r="G34" i="5"/>
  <c r="G35" i="5"/>
  <c r="G36" i="5"/>
  <c r="H36" i="5" s="1"/>
  <c r="I36" i="5" s="1"/>
  <c r="G37" i="5"/>
  <c r="N37" i="5"/>
  <c r="N38" i="5" s="1"/>
  <c r="N26" i="5"/>
  <c r="N27" i="5"/>
  <c r="N28" i="5"/>
  <c r="N25" i="5"/>
  <c r="G26" i="5"/>
  <c r="H26" i="5" s="1"/>
  <c r="I26" i="5" s="1"/>
  <c r="G27" i="5"/>
  <c r="H27" i="5" s="1"/>
  <c r="I27" i="5" s="1"/>
  <c r="G28" i="5"/>
  <c r="G25" i="5"/>
  <c r="N11" i="5"/>
  <c r="N12" i="5"/>
  <c r="N13" i="5"/>
  <c r="N14" i="5"/>
  <c r="N15" i="5"/>
  <c r="N16" i="5"/>
  <c r="N17" i="5"/>
  <c r="N18" i="5"/>
  <c r="N19" i="5"/>
  <c r="N20" i="5"/>
  <c r="N21" i="5"/>
  <c r="G11" i="5"/>
  <c r="G12" i="5"/>
  <c r="G13" i="5"/>
  <c r="G14" i="5"/>
  <c r="G15" i="5"/>
  <c r="G16" i="5"/>
  <c r="G17" i="5"/>
  <c r="G18" i="5"/>
  <c r="G19" i="5"/>
  <c r="G20" i="5"/>
  <c r="G21" i="5"/>
  <c r="G10" i="5"/>
  <c r="N52" i="5"/>
  <c r="G52" i="5"/>
  <c r="N48" i="5"/>
  <c r="G48" i="5"/>
  <c r="N47" i="5"/>
  <c r="G47" i="5"/>
  <c r="N10" i="5"/>
  <c r="G58" i="4"/>
  <c r="G57" i="4"/>
  <c r="G56" i="4"/>
  <c r="G55" i="4"/>
  <c r="G54" i="4"/>
  <c r="G53" i="4"/>
  <c r="G59" i="4" s="1"/>
  <c r="G49" i="4"/>
  <c r="G48" i="4"/>
  <c r="G44" i="4"/>
  <c r="G43" i="4"/>
  <c r="G39" i="4"/>
  <c r="G38" i="4"/>
  <c r="G37" i="4"/>
  <c r="G36" i="4"/>
  <c r="G35" i="4"/>
  <c r="G34" i="4"/>
  <c r="G40" i="4" s="1"/>
  <c r="W40" i="4" s="1"/>
  <c r="G28" i="4"/>
  <c r="G29" i="4"/>
  <c r="G27" i="4"/>
  <c r="G31" i="4" s="1"/>
  <c r="W31" i="4" s="1"/>
  <c r="G30" i="4"/>
  <c r="T24" i="4"/>
  <c r="T61" i="4" s="1"/>
  <c r="S24" i="4"/>
  <c r="R24" i="4"/>
  <c r="Q24" i="4"/>
  <c r="P24" i="4"/>
  <c r="O24" i="4"/>
  <c r="N24" i="4"/>
  <c r="M24" i="4"/>
  <c r="L24" i="4"/>
  <c r="K24" i="4"/>
  <c r="J24" i="4"/>
  <c r="G13" i="4"/>
  <c r="G14" i="4"/>
  <c r="G15" i="4"/>
  <c r="G16" i="4"/>
  <c r="G17" i="4"/>
  <c r="G18" i="4"/>
  <c r="G19" i="4"/>
  <c r="G20" i="4"/>
  <c r="G21" i="4"/>
  <c r="G22" i="4"/>
  <c r="G23" i="4"/>
  <c r="G12" i="4"/>
  <c r="G24" i="4" s="1"/>
  <c r="S59" i="4"/>
  <c r="R59" i="4"/>
  <c r="Q59" i="4"/>
  <c r="Q61" i="4" s="1"/>
  <c r="P59" i="4"/>
  <c r="O59" i="4"/>
  <c r="N59" i="4"/>
  <c r="N61" i="4" s="1"/>
  <c r="M59" i="4"/>
  <c r="L59" i="4"/>
  <c r="K59" i="4"/>
  <c r="K61" i="4" s="1"/>
  <c r="J59" i="4"/>
  <c r="J61" i="4" s="1"/>
  <c r="I59" i="4"/>
  <c r="S50" i="4"/>
  <c r="R50" i="4"/>
  <c r="Q50" i="4"/>
  <c r="P50" i="4"/>
  <c r="P61" i="4" s="1"/>
  <c r="O50" i="4"/>
  <c r="N50" i="4"/>
  <c r="M50" i="4"/>
  <c r="L50" i="4"/>
  <c r="L61" i="4" s="1"/>
  <c r="K50" i="4"/>
  <c r="J50" i="4"/>
  <c r="I50" i="4"/>
  <c r="S45" i="4"/>
  <c r="S61" i="4" s="1"/>
  <c r="R45" i="4"/>
  <c r="Q45" i="4"/>
  <c r="P45" i="4"/>
  <c r="O45" i="4"/>
  <c r="O61" i="4" s="1"/>
  <c r="N45" i="4"/>
  <c r="M45" i="4"/>
  <c r="L45" i="4"/>
  <c r="K45" i="4"/>
  <c r="J45" i="4"/>
  <c r="I45" i="4"/>
  <c r="S40" i="4"/>
  <c r="R40" i="4"/>
  <c r="R61" i="4" s="1"/>
  <c r="Q40" i="4"/>
  <c r="P40" i="4"/>
  <c r="O40" i="4"/>
  <c r="N40" i="4"/>
  <c r="M40" i="4"/>
  <c r="L40" i="4"/>
  <c r="K40" i="4"/>
  <c r="J40" i="4"/>
  <c r="I40" i="4"/>
  <c r="S31" i="4"/>
  <c r="R31" i="4"/>
  <c r="Q31" i="4"/>
  <c r="P31" i="4"/>
  <c r="O31" i="4"/>
  <c r="N31" i="4"/>
  <c r="M31" i="4"/>
  <c r="L31" i="4"/>
  <c r="K31" i="4"/>
  <c r="J31" i="4"/>
  <c r="I31" i="4"/>
  <c r="I12" i="4"/>
  <c r="I24" i="4" s="1"/>
  <c r="M61" i="4"/>
  <c r="G50" i="4"/>
  <c r="G45" i="4"/>
  <c r="U38" i="4"/>
  <c r="U37" i="4"/>
  <c r="U36" i="4"/>
  <c r="U35" i="4"/>
  <c r="U34" i="4"/>
  <c r="U33" i="4"/>
  <c r="U31" i="4"/>
  <c r="U30" i="4"/>
  <c r="U29" i="4"/>
  <c r="U28" i="4"/>
  <c r="U27" i="4"/>
  <c r="U26" i="4"/>
  <c r="U23" i="4"/>
  <c r="U22" i="4"/>
  <c r="U21" i="4"/>
  <c r="U44" i="4"/>
  <c r="U43" i="4"/>
  <c r="U42" i="4"/>
  <c r="U40" i="4"/>
  <c r="U39" i="4"/>
  <c r="U20" i="4"/>
  <c r="U19" i="4"/>
  <c r="U18" i="4"/>
  <c r="W18" i="4" s="1"/>
  <c r="U17" i="4"/>
  <c r="U16" i="4"/>
  <c r="U15" i="4"/>
  <c r="U56" i="4"/>
  <c r="W56" i="4" s="1"/>
  <c r="U55" i="4"/>
  <c r="U54" i="4"/>
  <c r="U53" i="4"/>
  <c r="U52" i="4"/>
  <c r="U50" i="4"/>
  <c r="U49" i="4"/>
  <c r="U48" i="4"/>
  <c r="U47" i="4"/>
  <c r="W47" i="4" s="1"/>
  <c r="U45" i="4"/>
  <c r="W45" i="4" s="1"/>
  <c r="U12" i="4"/>
  <c r="U24" i="4" s="1"/>
  <c r="W29" i="4"/>
  <c r="W21" i="4"/>
  <c r="W33" i="4"/>
  <c r="W37" i="4"/>
  <c r="W48" i="4"/>
  <c r="W44" i="4"/>
  <c r="W22" i="4"/>
  <c r="W38" i="4"/>
  <c r="W27" i="4"/>
  <c r="W49" i="4"/>
  <c r="W53" i="4"/>
  <c r="W55" i="4"/>
  <c r="W17" i="4"/>
  <c r="W39" i="4"/>
  <c r="W34" i="4"/>
  <c r="W36" i="4"/>
  <c r="W23" i="4"/>
  <c r="W30" i="4"/>
  <c r="W50" i="4"/>
  <c r="W52" i="4"/>
  <c r="W54" i="4"/>
  <c r="W43" i="4"/>
  <c r="W26" i="4"/>
  <c r="W28" i="4"/>
  <c r="W35" i="4"/>
  <c r="W15" i="4"/>
  <c r="W20" i="4"/>
  <c r="W16" i="4"/>
  <c r="W19" i="4"/>
  <c r="W42" i="4"/>
  <c r="U13" i="4"/>
  <c r="W13" i="4"/>
  <c r="U14" i="4"/>
  <c r="W14" i="4" s="1"/>
  <c r="U57" i="4"/>
  <c r="W57" i="4"/>
  <c r="U58" i="4"/>
  <c r="W58" i="4" s="1"/>
  <c r="U59" i="4"/>
  <c r="H34" i="5" l="1"/>
  <c r="I34" i="5" s="1"/>
  <c r="H35" i="5"/>
  <c r="I35" i="5" s="1"/>
  <c r="G43" i="5"/>
  <c r="N43" i="5"/>
  <c r="H41" i="5"/>
  <c r="I41" i="5" s="1"/>
  <c r="H33" i="5"/>
  <c r="I33" i="5" s="1"/>
  <c r="H37" i="5"/>
  <c r="I37" i="5" s="1"/>
  <c r="H32" i="5"/>
  <c r="I32" i="5" s="1"/>
  <c r="H19" i="5"/>
  <c r="I19" i="5" s="1"/>
  <c r="G29" i="5"/>
  <c r="N29" i="5"/>
  <c r="H25" i="5"/>
  <c r="I25" i="5" s="1"/>
  <c r="H28" i="5"/>
  <c r="I28" i="5" s="1"/>
  <c r="H20" i="5"/>
  <c r="I20" i="5" s="1"/>
  <c r="H21" i="5"/>
  <c r="I21" i="5" s="1"/>
  <c r="H17" i="5"/>
  <c r="I17" i="5" s="1"/>
  <c r="G22" i="5"/>
  <c r="H18" i="5"/>
  <c r="I18" i="5" s="1"/>
  <c r="H11" i="5"/>
  <c r="I11" i="5" s="1"/>
  <c r="H16" i="5"/>
  <c r="I16" i="5" s="1"/>
  <c r="H12" i="5"/>
  <c r="I12" i="5" s="1"/>
  <c r="H14" i="5"/>
  <c r="I14" i="5" s="1"/>
  <c r="H47" i="5"/>
  <c r="I47" i="5" s="1"/>
  <c r="H52" i="5"/>
  <c r="I52" i="5" s="1"/>
  <c r="N49" i="5"/>
  <c r="H10" i="5"/>
  <c r="I10" i="5" s="1"/>
  <c r="H13" i="5"/>
  <c r="I13" i="5" s="1"/>
  <c r="H15" i="5"/>
  <c r="I15" i="5" s="1"/>
  <c r="H48" i="5"/>
  <c r="I48" i="5" s="1"/>
  <c r="G58" i="5"/>
  <c r="H58" i="5" s="1"/>
  <c r="I58" i="5" s="1"/>
  <c r="G38" i="5"/>
  <c r="H38" i="5" s="1"/>
  <c r="I38" i="5" s="1"/>
  <c r="G49" i="5"/>
  <c r="N22" i="5"/>
  <c r="W24" i="4"/>
  <c r="I61" i="4"/>
  <c r="G61" i="4"/>
  <c r="W59" i="4"/>
  <c r="W61" i="4" s="1"/>
  <c r="U61" i="4"/>
  <c r="W12" i="4"/>
  <c r="H43" i="5" l="1"/>
  <c r="I43" i="5" s="1"/>
  <c r="H29" i="5"/>
  <c r="I29" i="5" s="1"/>
  <c r="H22" i="5"/>
  <c r="I22" i="5" s="1"/>
  <c r="H49" i="5"/>
  <c r="I49" i="5" s="1"/>
  <c r="I60" i="5" l="1"/>
</calcChain>
</file>

<file path=xl/sharedStrings.xml><?xml version="1.0" encoding="utf-8"?>
<sst xmlns="http://schemas.openxmlformats.org/spreadsheetml/2006/main" count="227" uniqueCount="98">
  <si>
    <t>Annex 2</t>
  </si>
  <si>
    <t>Detailed Budget</t>
  </si>
  <si>
    <t>Project title:</t>
  </si>
  <si>
    <t>Sub-Grant Duration:</t>
  </si>
  <si>
    <t>BUDGET LINE</t>
  </si>
  <si>
    <t>DESCRIPTION</t>
  </si>
  <si>
    <t>Actuals/Forecast</t>
  </si>
  <si>
    <t>Variance</t>
  </si>
  <si>
    <t>BUDGET NARRATIVE</t>
  </si>
  <si>
    <t xml:space="preserve">Unit </t>
  </si>
  <si>
    <t>Qty</t>
  </si>
  <si>
    <t>LOE</t>
  </si>
  <si>
    <t>Rate</t>
  </si>
  <si>
    <t xml:space="preserve">Total </t>
  </si>
  <si>
    <t>Month-1</t>
  </si>
  <si>
    <t>Month-2</t>
  </si>
  <si>
    <t>Month-3</t>
  </si>
  <si>
    <t>Month-4</t>
  </si>
  <si>
    <t>Month-5</t>
  </si>
  <si>
    <t>Month-6</t>
  </si>
  <si>
    <t>Month-7</t>
  </si>
  <si>
    <t>Month-8</t>
  </si>
  <si>
    <t>Month-9</t>
  </si>
  <si>
    <t>Month-10</t>
  </si>
  <si>
    <t>Month-11</t>
  </si>
  <si>
    <t>Add columns as necessary</t>
  </si>
  <si>
    <t>Total</t>
  </si>
  <si>
    <t>Donor Currency</t>
  </si>
  <si>
    <t xml:space="preserve"> (Explain Nature of Cost and provide any supporting information)</t>
  </si>
  <si>
    <t>(Attach as separate Word document if additional space is needed)</t>
  </si>
  <si>
    <t xml:space="preserve">Personnel </t>
  </si>
  <si>
    <t>Project Director</t>
  </si>
  <si>
    <t>mo</t>
  </si>
  <si>
    <t>Example: Project Director oversees overall project implementation including project design, reporting, and managing staff.</t>
  </si>
  <si>
    <t>Staff Person #2</t>
  </si>
  <si>
    <t>Staff Person #3</t>
  </si>
  <si>
    <t>Staff Person #4</t>
  </si>
  <si>
    <t>Staff Person #5</t>
  </si>
  <si>
    <t>Staff Person #6</t>
  </si>
  <si>
    <t>Research Assistant</t>
  </si>
  <si>
    <t xml:space="preserve">Example: Research Assistant will assist the lead researcher and provide in-country logistical support. </t>
  </si>
  <si>
    <t>Consultant #2</t>
  </si>
  <si>
    <t>Consultant #3</t>
  </si>
  <si>
    <t>Consultant #4</t>
  </si>
  <si>
    <t>Consultant #5</t>
  </si>
  <si>
    <t>Consultant #6</t>
  </si>
  <si>
    <t>Total Personnel</t>
  </si>
  <si>
    <t>Travel</t>
  </si>
  <si>
    <t>Domestic Trip #1 (Origin/Destination)</t>
  </si>
  <si>
    <t>ea</t>
  </si>
  <si>
    <t>Domestic Trip #2 (Origin/Destination)</t>
  </si>
  <si>
    <t>Domestic Per Diem #1 (Specifics here)</t>
  </si>
  <si>
    <t>day</t>
  </si>
  <si>
    <t>Domestic Per Diem #2 (Specifics here)</t>
  </si>
  <si>
    <t>Total Travel</t>
  </si>
  <si>
    <t>Supplies</t>
  </si>
  <si>
    <t>Office Supplies</t>
  </si>
  <si>
    <t>Example: Monthly basic office costs such as USB flash drives, notebooks, pens, etc.</t>
  </si>
  <si>
    <t>Trainings Supplies</t>
  </si>
  <si>
    <t>Example: Training-specific supplies such as signage, USB flash drives, etc.</t>
  </si>
  <si>
    <t>Supply #3</t>
  </si>
  <si>
    <t>Supply #4</t>
  </si>
  <si>
    <t>Supply #5</t>
  </si>
  <si>
    <t>Supply #6</t>
  </si>
  <si>
    <t>Total Supplies</t>
  </si>
  <si>
    <t>Equipment</t>
  </si>
  <si>
    <t>Equipment #1</t>
  </si>
  <si>
    <t xml:space="preserve">Example: Subrecipient will hire an independent evaluation consulting firm to conduct a final assessment of the program’s progress towards achieving its outputs, outcomes and goals. </t>
  </si>
  <si>
    <t>Equipment #2</t>
  </si>
  <si>
    <t>Example: Subrecipient will hire a software development company to create training software for use during training sessions</t>
  </si>
  <si>
    <t>Total Equipment</t>
  </si>
  <si>
    <t>Contractual</t>
  </si>
  <si>
    <t>Contractual #1</t>
  </si>
  <si>
    <t>Contractual #2</t>
  </si>
  <si>
    <t>Total Contractual</t>
  </si>
  <si>
    <t>Other Direct Costs</t>
  </si>
  <si>
    <t>Office Rent</t>
  </si>
  <si>
    <t>Example: Project office rent.  As a cost share, Subrecipient is contributing a 50% cost share to cover the monthly expenses associated with this item.</t>
  </si>
  <si>
    <t>Internet and Communication</t>
  </si>
  <si>
    <t>Example:  Delivery Services, courier service, FedEx, DHL, etc.  Subrecipient anticipates that monthly deliveries will be required.</t>
  </si>
  <si>
    <t>ODC #3</t>
  </si>
  <si>
    <t>ODC #4</t>
  </si>
  <si>
    <t>ODC #5</t>
  </si>
  <si>
    <t>ODC #6</t>
  </si>
  <si>
    <t>Total Other Direct Costs</t>
  </si>
  <si>
    <t>PROJECT TOTAL</t>
  </si>
  <si>
    <t>Organisation Name:</t>
  </si>
  <si>
    <t>Detailed Budget revision</t>
  </si>
  <si>
    <t>Organisation:</t>
  </si>
  <si>
    <t>Subgrant/ Project number</t>
  </si>
  <si>
    <t>Date:</t>
  </si>
  <si>
    <t>TOTAL</t>
  </si>
  <si>
    <t>Varience</t>
  </si>
  <si>
    <t>Unit</t>
  </si>
  <si>
    <t>GBP</t>
  </si>
  <si>
    <t>%</t>
  </si>
  <si>
    <t xml:space="preserve">APPROVED BUDGET </t>
  </si>
  <si>
    <t>AMENDED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</si>
</sst>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([$€-2]\ * #,##0.00_);_([$€-2]\ * \(#,##0.00\);_([$€-2]\ * &quot;-&quot;??_);_(@_)"/>
    <numFmt numFmtId="169" formatCode="#,##0.0"/>
    <numFmt numFmtId="170" formatCode="0.0"/>
    <numFmt numFmtId="171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sz val="10"/>
      <color rgb="FF00FFFF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D9EAD3"/>
        <bgColor rgb="FFD9EAD3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0" borderId="0"/>
    <xf numFmtId="166" fontId="2" fillId="0" borderId="0" applyFont="0" applyFill="0" applyBorder="0" applyAlignment="0" applyProtection="0"/>
    <xf numFmtId="0" fontId="17" fillId="0" borderId="0"/>
  </cellStyleXfs>
  <cellXfs count="296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8" fontId="5" fillId="0" borderId="0" xfId="0" applyNumberFormat="1" applyFont="1"/>
    <xf numFmtId="168" fontId="9" fillId="0" borderId="0" xfId="0" applyNumberFormat="1" applyFont="1"/>
    <xf numFmtId="9" fontId="8" fillId="0" borderId="0" xfId="2" applyFont="1" applyAlignment="1">
      <alignment horizontal="right"/>
    </xf>
    <xf numFmtId="168" fontId="0" fillId="0" borderId="0" xfId="0" applyNumberFormat="1"/>
    <xf numFmtId="168" fontId="8" fillId="0" borderId="0" xfId="1" applyNumberFormat="1" applyFont="1" applyAlignment="1">
      <alignment horizontal="right"/>
    </xf>
    <xf numFmtId="168" fontId="8" fillId="0" borderId="0" xfId="0" applyNumberFormat="1" applyFont="1"/>
    <xf numFmtId="168" fontId="8" fillId="0" borderId="0" xfId="0" applyNumberFormat="1" applyFont="1" applyAlignment="1">
      <alignment horizontal="right"/>
    </xf>
    <xf numFmtId="168" fontId="0" fillId="0" borderId="0" xfId="0" applyNumberFormat="1" applyProtection="1">
      <protection locked="0"/>
    </xf>
    <xf numFmtId="168" fontId="8" fillId="0" borderId="0" xfId="0" applyNumberFormat="1" applyFont="1" applyProtection="1">
      <protection locked="0"/>
    </xf>
    <xf numFmtId="168" fontId="8" fillId="0" borderId="0" xfId="0" applyNumberFormat="1" applyFont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centerContinuous" vertical="center" wrapText="1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164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164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7" xfId="13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vertical="center" wrapText="1"/>
      <protection locked="0"/>
    </xf>
    <xf numFmtId="0" fontId="2" fillId="0" borderId="7" xfId="15" applyFont="1" applyBorder="1" applyAlignment="1" applyProtection="1">
      <alignment vertical="center" wrapText="1"/>
      <protection locked="0"/>
    </xf>
    <xf numFmtId="0" fontId="3" fillId="0" borderId="7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43" fontId="8" fillId="0" borderId="0" xfId="1" applyFont="1" applyProtection="1">
      <protection locked="0"/>
    </xf>
    <xf numFmtId="43" fontId="8" fillId="0" borderId="0" xfId="1" applyFont="1" applyAlignment="1" applyProtection="1">
      <alignment horizontal="right"/>
      <protection locked="0"/>
    </xf>
    <xf numFmtId="167" fontId="5" fillId="0" borderId="0" xfId="1" applyNumberFormat="1" applyFont="1" applyAlignment="1" applyProtection="1">
      <alignment horizontal="center" vertical="center" wrapText="1"/>
      <protection locked="0"/>
    </xf>
    <xf numFmtId="167" fontId="0" fillId="0" borderId="0" xfId="1" applyNumberFormat="1" applyFont="1" applyAlignment="1" applyProtection="1">
      <alignment horizontal="center" vertical="center" wrapText="1"/>
      <protection locked="0"/>
    </xf>
    <xf numFmtId="167" fontId="5" fillId="0" borderId="0" xfId="1" applyNumberFormat="1" applyFont="1"/>
    <xf numFmtId="167" fontId="0" fillId="0" borderId="0" xfId="1" applyNumberFormat="1" applyFont="1"/>
    <xf numFmtId="167" fontId="9" fillId="0" borderId="0" xfId="1" applyNumberFormat="1" applyFont="1"/>
    <xf numFmtId="167" fontId="8" fillId="0" borderId="0" xfId="1" applyNumberFormat="1" applyFont="1" applyAlignment="1">
      <alignment horizontal="right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" fillId="0" borderId="7" xfId="13" applyFont="1" applyBorder="1" applyAlignment="1" applyProtection="1">
      <alignment vertical="center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167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164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7" fontId="5" fillId="0" borderId="0" xfId="1" applyNumberFormat="1" applyFont="1" applyAlignment="1" applyProtection="1">
      <alignment vertical="center"/>
      <protection locked="0"/>
    </xf>
    <xf numFmtId="167" fontId="5" fillId="0" borderId="7" xfId="1" applyNumberFormat="1" applyFont="1" applyBorder="1" applyAlignment="1" applyProtection="1">
      <alignment horizontal="center" vertical="center" wrapText="1"/>
      <protection locked="0"/>
    </xf>
    <xf numFmtId="167" fontId="5" fillId="0" borderId="8" xfId="1" applyNumberFormat="1" applyFont="1" applyBorder="1" applyAlignment="1" applyProtection="1">
      <alignment horizontal="right" vertical="center"/>
      <protection locked="0"/>
    </xf>
    <xf numFmtId="167" fontId="1" fillId="0" borderId="8" xfId="1" applyNumberFormat="1" applyBorder="1" applyAlignment="1" applyProtection="1">
      <alignment horizontal="right" vertical="center"/>
      <protection locked="0"/>
    </xf>
    <xf numFmtId="167" fontId="1" fillId="0" borderId="7" xfId="1" applyNumberFormat="1" applyBorder="1" applyAlignment="1" applyProtection="1">
      <alignment horizontal="center" vertical="center" wrapText="1"/>
      <protection locked="0"/>
    </xf>
    <xf numFmtId="167" fontId="1" fillId="0" borderId="0" xfId="1" applyNumberFormat="1" applyAlignment="1" applyProtection="1">
      <alignment vertical="center"/>
      <protection locked="0"/>
    </xf>
    <xf numFmtId="167" fontId="0" fillId="0" borderId="7" xfId="1" applyNumberFormat="1" applyFont="1" applyBorder="1" applyAlignment="1" applyProtection="1">
      <alignment horizontal="center" vertical="center" wrapText="1"/>
      <protection locked="0"/>
    </xf>
    <xf numFmtId="167" fontId="0" fillId="0" borderId="0" xfId="1" applyNumberFormat="1" applyFont="1" applyAlignment="1" applyProtection="1">
      <alignment vertical="center"/>
      <protection locked="0"/>
    </xf>
    <xf numFmtId="167" fontId="0" fillId="0" borderId="8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0" fontId="10" fillId="2" borderId="8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0" xfId="13" applyFont="1" applyFill="1" applyAlignment="1" applyProtection="1">
      <alignment horizontal="center" vertical="center" wrapText="1"/>
      <protection locked="0"/>
    </xf>
    <xf numFmtId="167" fontId="10" fillId="2" borderId="0" xfId="1" applyNumberFormat="1" applyFont="1" applyFill="1" applyAlignment="1" applyProtection="1">
      <alignment horizontal="center" vertical="center" wrapText="1"/>
      <protection locked="0"/>
    </xf>
    <xf numFmtId="164" fontId="10" fillId="2" borderId="0" xfId="13" applyNumberFormat="1" applyFont="1" applyFill="1" applyAlignment="1" applyProtection="1">
      <alignment horizontal="center" vertical="center"/>
      <protection locked="0"/>
    </xf>
    <xf numFmtId="164" fontId="10" fillId="2" borderId="8" xfId="13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164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167" fontId="5" fillId="0" borderId="0" xfId="1" applyNumberFormat="1" applyFont="1" applyAlignment="1" applyProtection="1">
      <alignment horizontal="right"/>
      <protection locked="0"/>
    </xf>
    <xf numFmtId="167" fontId="5" fillId="0" borderId="0" xfId="1" applyNumberFormat="1" applyFont="1" applyAlignment="1" applyProtection="1">
      <alignment horizontal="center" wrapText="1"/>
      <protection locked="0"/>
    </xf>
    <xf numFmtId="167" fontId="5" fillId="0" borderId="0" xfId="1" applyNumberFormat="1" applyFont="1" applyAlignment="1" applyProtection="1">
      <alignment horizontal="right" vertical="center"/>
      <protection locked="0"/>
    </xf>
    <xf numFmtId="167" fontId="1" fillId="0" borderId="0" xfId="1" applyNumberFormat="1" applyAlignment="1" applyProtection="1">
      <alignment horizontal="right"/>
      <protection locked="0"/>
    </xf>
    <xf numFmtId="167" fontId="1" fillId="0" borderId="0" xfId="1" applyNumberFormat="1" applyAlignment="1" applyProtection="1">
      <alignment horizontal="center" wrapText="1"/>
      <protection locked="0"/>
    </xf>
    <xf numFmtId="167" fontId="1" fillId="0" borderId="0" xfId="1" applyNumberFormat="1" applyAlignment="1" applyProtection="1">
      <alignment horizontal="right" vertical="center"/>
      <protection locked="0"/>
    </xf>
    <xf numFmtId="167" fontId="0" fillId="0" borderId="0" xfId="1" applyNumberFormat="1" applyFont="1" applyAlignment="1" applyProtection="1">
      <alignment horizontal="right"/>
      <protection locked="0"/>
    </xf>
    <xf numFmtId="167" fontId="0" fillId="0" borderId="0" xfId="1" applyNumberFormat="1" applyFont="1" applyAlignment="1" applyProtection="1">
      <alignment horizontal="center" wrapText="1"/>
      <protection locked="0"/>
    </xf>
    <xf numFmtId="167" fontId="0" fillId="0" borderId="0" xfId="1" applyNumberFormat="1" applyFont="1" applyAlignment="1" applyProtection="1">
      <alignment horizontal="right" vertical="center"/>
      <protection locked="0"/>
    </xf>
    <xf numFmtId="43" fontId="10" fillId="2" borderId="2" xfId="1" applyFont="1" applyFill="1" applyBorder="1" applyAlignment="1" applyProtection="1">
      <alignment horizontal="center" vertical="center" wrapText="1"/>
      <protection locked="0"/>
    </xf>
    <xf numFmtId="43" fontId="10" fillId="2" borderId="1" xfId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Border="1" applyAlignment="1" applyProtection="1">
      <alignment horizontal="center" vertical="center" wrapText="1"/>
      <protection locked="0"/>
    </xf>
    <xf numFmtId="167" fontId="1" fillId="0" borderId="1" xfId="1" applyNumberFormat="1" applyBorder="1" applyAlignment="1" applyProtection="1">
      <alignment horizontal="center" vertical="center" wrapText="1"/>
      <protection locked="0"/>
    </xf>
    <xf numFmtId="167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8" xfId="13" applyFont="1" applyBorder="1" applyAlignment="1" applyProtection="1">
      <alignment vertical="center" wrapText="1"/>
      <protection locked="0"/>
    </xf>
    <xf numFmtId="0" fontId="0" fillId="0" borderId="8" xfId="13" applyFont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Border="1" applyAlignment="1" applyProtection="1">
      <alignment horizontal="right"/>
      <protection locked="0"/>
    </xf>
    <xf numFmtId="167" fontId="1" fillId="0" borderId="1" xfId="1" applyNumberFormat="1" applyBorder="1" applyAlignment="1" applyProtection="1">
      <alignment horizontal="right"/>
      <protection locked="0"/>
    </xf>
    <xf numFmtId="167" fontId="0" fillId="0" borderId="1" xfId="1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Continuous" vertical="center" wrapText="1"/>
      <protection locked="0"/>
    </xf>
    <xf numFmtId="0" fontId="10" fillId="2" borderId="5" xfId="13" applyFont="1" applyFill="1" applyBorder="1" applyAlignment="1" applyProtection="1">
      <alignment horizontal="centerContinuous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167" fontId="5" fillId="0" borderId="8" xfId="1" applyNumberFormat="1" applyFont="1" applyBorder="1" applyAlignment="1" applyProtection="1">
      <alignment horizontal="center" wrapText="1"/>
      <protection locked="0"/>
    </xf>
    <xf numFmtId="167" fontId="1" fillId="0" borderId="8" xfId="1" applyNumberFormat="1" applyBorder="1" applyAlignment="1" applyProtection="1">
      <alignment horizontal="center" wrapText="1"/>
      <protection locked="0"/>
    </xf>
    <xf numFmtId="167" fontId="0" fillId="0" borderId="8" xfId="1" applyNumberFormat="1" applyFont="1" applyBorder="1" applyAlignment="1" applyProtection="1">
      <alignment horizontal="center" wrapText="1"/>
      <protection locked="0"/>
    </xf>
    <xf numFmtId="0" fontId="5" fillId="3" borderId="0" xfId="13" applyFont="1" applyFill="1" applyAlignment="1" applyProtection="1">
      <alignment horizontal="center" vertical="center" wrapText="1"/>
      <protection locked="0"/>
    </xf>
    <xf numFmtId="167" fontId="5" fillId="3" borderId="0" xfId="1" applyNumberFormat="1" applyFont="1" applyFill="1" applyAlignment="1" applyProtection="1">
      <alignment horizontal="center" vertical="center" wrapText="1"/>
      <protection locked="0"/>
    </xf>
    <xf numFmtId="9" fontId="5" fillId="3" borderId="0" xfId="4" applyFont="1" applyFill="1" applyAlignment="1" applyProtection="1">
      <alignment horizontal="center" vertical="center" wrapText="1"/>
      <protection locked="0"/>
    </xf>
    <xf numFmtId="164" fontId="5" fillId="3" borderId="0" xfId="14" applyNumberFormat="1" applyFont="1" applyFill="1" applyAlignment="1" applyProtection="1">
      <alignment vertical="center"/>
      <protection locked="0"/>
    </xf>
    <xf numFmtId="167" fontId="5" fillId="3" borderId="8" xfId="1" applyNumberFormat="1" applyFont="1" applyFill="1" applyBorder="1" applyAlignment="1" applyProtection="1">
      <alignment horizontal="right" vertical="center"/>
      <protection locked="0"/>
    </xf>
    <xf numFmtId="167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1" applyNumberFormat="1" applyFont="1" applyFill="1" applyAlignment="1" applyProtection="1">
      <alignment vertical="center"/>
      <protection locked="0"/>
    </xf>
    <xf numFmtId="167" fontId="5" fillId="3" borderId="0" xfId="1" applyNumberFormat="1" applyFont="1" applyFill="1" applyAlignment="1" applyProtection="1">
      <alignment horizontal="right"/>
      <protection locked="0"/>
    </xf>
    <xf numFmtId="167" fontId="5" fillId="3" borderId="0" xfId="1" applyNumberFormat="1" applyFont="1" applyFill="1" applyAlignment="1" applyProtection="1">
      <alignment horizontal="center" wrapText="1"/>
      <protection locked="0"/>
    </xf>
    <xf numFmtId="167" fontId="5" fillId="3" borderId="0" xfId="1" applyNumberFormat="1" applyFont="1" applyFill="1" applyAlignment="1" applyProtection="1">
      <alignment horizontal="right" vertical="center"/>
      <protection locked="0"/>
    </xf>
    <xf numFmtId="167" fontId="5" fillId="3" borderId="8" xfId="1" applyNumberFormat="1" applyFont="1" applyFill="1" applyBorder="1" applyAlignment="1" applyProtection="1">
      <alignment horizontal="center" wrapText="1"/>
      <protection locked="0"/>
    </xf>
    <xf numFmtId="16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right"/>
      <protection locked="0"/>
    </xf>
    <xf numFmtId="0" fontId="3" fillId="3" borderId="8" xfId="13" applyFont="1" applyFill="1" applyBorder="1" applyAlignment="1" applyProtection="1">
      <alignment vertical="center" wrapText="1"/>
      <protection locked="0"/>
    </xf>
    <xf numFmtId="0" fontId="3" fillId="3" borderId="7" xfId="13" applyFont="1" applyFill="1" applyBorder="1" applyAlignment="1" applyProtection="1">
      <alignment horizontal="right" vertical="center"/>
      <protection locked="0"/>
    </xf>
    <xf numFmtId="0" fontId="1" fillId="0" borderId="7" xfId="15" applyFont="1" applyBorder="1" applyAlignment="1" applyProtection="1">
      <alignment vertical="center" wrapText="1"/>
      <protection locked="0"/>
    </xf>
    <xf numFmtId="0" fontId="1" fillId="0" borderId="7" xfId="13" applyFont="1" applyBorder="1" applyAlignment="1" applyProtection="1">
      <alignment horizontal="left" vertical="center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1" fillId="0" borderId="1" xfId="13" applyFont="1" applyBorder="1" applyAlignment="1" applyProtection="1">
      <alignment vertical="center"/>
      <protection locked="0"/>
    </xf>
    <xf numFmtId="0" fontId="0" fillId="0" borderId="1" xfId="13" applyFont="1" applyBorder="1" applyAlignment="1" applyProtection="1">
      <alignment vertical="center"/>
      <protection locked="0"/>
    </xf>
    <xf numFmtId="0" fontId="4" fillId="3" borderId="1" xfId="13" applyFont="1" applyFill="1" applyBorder="1" applyAlignment="1" applyProtection="1">
      <alignment horizontal="right" vertical="center"/>
      <protection locked="0"/>
    </xf>
    <xf numFmtId="0" fontId="0" fillId="0" borderId="1" xfId="15" applyFont="1" applyBorder="1" applyAlignment="1" applyProtection="1">
      <alignment vertical="center" wrapText="1"/>
      <protection locked="0"/>
    </xf>
    <xf numFmtId="0" fontId="3" fillId="0" borderId="1" xfId="15" applyFont="1" applyBorder="1" applyAlignment="1" applyProtection="1">
      <alignment vertical="center" wrapText="1"/>
      <protection locked="0"/>
    </xf>
    <xf numFmtId="0" fontId="2" fillId="0" borderId="1" xfId="15" applyFont="1" applyBorder="1" applyAlignment="1" applyProtection="1">
      <alignment vertical="center" wrapText="1"/>
      <protection locked="0"/>
    </xf>
    <xf numFmtId="0" fontId="3" fillId="0" borderId="1" xfId="13" applyFont="1" applyBorder="1" applyAlignment="1" applyProtection="1">
      <alignment horizontal="left" vertical="center"/>
      <protection locked="0"/>
    </xf>
    <xf numFmtId="0" fontId="0" fillId="0" borderId="1" xfId="13" applyFont="1" applyBorder="1" applyAlignment="1" applyProtection="1">
      <alignment horizontal="left" vertical="center"/>
      <protection locked="0"/>
    </xf>
    <xf numFmtId="0" fontId="4" fillId="3" borderId="3" xfId="13" applyFont="1" applyFill="1" applyBorder="1" applyAlignment="1" applyProtection="1">
      <alignment horizontal="right" vertical="center"/>
      <protection locked="0"/>
    </xf>
    <xf numFmtId="0" fontId="3" fillId="3" borderId="9" xfId="13" applyFont="1" applyFill="1" applyBorder="1" applyAlignment="1" applyProtection="1">
      <alignment horizontal="right" vertical="center"/>
      <protection locked="0"/>
    </xf>
    <xf numFmtId="0" fontId="5" fillId="3" borderId="10" xfId="13" applyFont="1" applyFill="1" applyBorder="1" applyAlignment="1" applyProtection="1">
      <alignment horizontal="center" vertical="center" wrapText="1"/>
      <protection locked="0"/>
    </xf>
    <xf numFmtId="167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10" xfId="4" applyFont="1" applyFill="1" applyBorder="1" applyAlignment="1" applyProtection="1">
      <alignment horizontal="center" vertical="center" wrapText="1"/>
      <protection locked="0"/>
    </xf>
    <xf numFmtId="164" fontId="5" fillId="3" borderId="10" xfId="14" applyNumberFormat="1" applyFont="1" applyFill="1" applyBorder="1" applyAlignment="1" applyProtection="1">
      <alignment vertical="center"/>
      <protection locked="0"/>
    </xf>
    <xf numFmtId="167" fontId="5" fillId="3" borderId="11" xfId="1" applyNumberFormat="1" applyFont="1" applyFill="1" applyBorder="1" applyAlignment="1" applyProtection="1">
      <alignment horizontal="right" vertical="center"/>
      <protection locked="0"/>
    </xf>
    <xf numFmtId="167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0" xfId="1" applyNumberFormat="1" applyFont="1" applyFill="1" applyBorder="1" applyAlignment="1" applyProtection="1">
      <alignment vertical="center"/>
      <protection locked="0"/>
    </xf>
    <xf numFmtId="167" fontId="5" fillId="3" borderId="10" xfId="1" applyNumberFormat="1" applyFont="1" applyFill="1" applyBorder="1" applyAlignment="1" applyProtection="1">
      <alignment horizontal="right"/>
      <protection locked="0"/>
    </xf>
    <xf numFmtId="167" fontId="5" fillId="3" borderId="10" xfId="1" applyNumberFormat="1" applyFont="1" applyFill="1" applyBorder="1" applyAlignment="1" applyProtection="1">
      <alignment horizontal="center" wrapText="1"/>
      <protection locked="0"/>
    </xf>
    <xf numFmtId="167" fontId="5" fillId="3" borderId="10" xfId="1" applyNumberFormat="1" applyFont="1" applyFill="1" applyBorder="1" applyAlignment="1" applyProtection="1">
      <alignment horizontal="right" vertical="center"/>
      <protection locked="0"/>
    </xf>
    <xf numFmtId="167" fontId="5" fillId="3" borderId="11" xfId="1" applyNumberFormat="1" applyFont="1" applyFill="1" applyBorder="1" applyAlignment="1" applyProtection="1">
      <alignment horizontal="center" wrapText="1"/>
      <protection locked="0"/>
    </xf>
    <xf numFmtId="167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3" xfId="1" applyNumberFormat="1" applyFont="1" applyFill="1" applyBorder="1" applyAlignment="1" applyProtection="1">
      <alignment horizontal="right"/>
      <protection locked="0"/>
    </xf>
    <xf numFmtId="0" fontId="3" fillId="3" borderId="11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8" xfId="13" applyFont="1" applyBorder="1" applyAlignment="1" applyProtection="1">
      <alignment vertical="center" wrapText="1"/>
      <protection locked="0"/>
    </xf>
    <xf numFmtId="0" fontId="16" fillId="3" borderId="8" xfId="13" applyFont="1" applyFill="1" applyBorder="1" applyAlignment="1" applyProtection="1">
      <alignment vertical="center" wrapText="1"/>
      <protection locked="0"/>
    </xf>
    <xf numFmtId="0" fontId="16" fillId="0" borderId="8" xfId="13" applyFont="1" applyBorder="1" applyAlignment="1" applyProtection="1">
      <alignment vertical="center" wrapText="1"/>
      <protection locked="0"/>
    </xf>
    <xf numFmtId="0" fontId="10" fillId="2" borderId="5" xfId="13" applyFont="1" applyFill="1" applyBorder="1" applyAlignment="1" applyProtection="1">
      <alignment horizontal="center" vertical="center" wrapText="1"/>
      <protection locked="0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0" fillId="2" borderId="4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2" xfId="13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17" fillId="0" borderId="0" xfId="17"/>
    <xf numFmtId="0" fontId="18" fillId="0" borderId="0" xfId="17" applyFont="1" applyAlignment="1">
      <alignment vertical="center"/>
    </xf>
    <xf numFmtId="0" fontId="19" fillId="0" borderId="0" xfId="17" applyFont="1" applyAlignment="1">
      <alignment horizontal="center" vertical="center" wrapText="1"/>
    </xf>
    <xf numFmtId="0" fontId="19" fillId="0" borderId="0" xfId="17" applyFont="1" applyAlignment="1">
      <alignment vertical="center" wrapText="1"/>
    </xf>
    <xf numFmtId="164" fontId="19" fillId="0" borderId="0" xfId="17" applyNumberFormat="1" applyFont="1" applyAlignment="1">
      <alignment vertical="center"/>
    </xf>
    <xf numFmtId="0" fontId="19" fillId="0" borderId="0" xfId="17" applyFont="1" applyAlignment="1">
      <alignment vertical="center"/>
    </xf>
    <xf numFmtId="0" fontId="20" fillId="0" borderId="0" xfId="17" applyFont="1"/>
    <xf numFmtId="0" fontId="21" fillId="0" borderId="0" xfId="17" applyFont="1" applyAlignment="1">
      <alignment horizontal="left" vertical="center"/>
    </xf>
    <xf numFmtId="0" fontId="22" fillId="0" borderId="0" xfId="17" applyFont="1" applyAlignment="1">
      <alignment horizontal="center" vertical="center" wrapText="1"/>
    </xf>
    <xf numFmtId="0" fontId="22" fillId="0" borderId="0" xfId="17" applyFont="1" applyAlignment="1">
      <alignment vertical="center" wrapText="1"/>
    </xf>
    <xf numFmtId="0" fontId="23" fillId="4" borderId="12" xfId="17" applyFont="1" applyFill="1" applyBorder="1" applyAlignment="1">
      <alignment horizontal="center" vertical="center"/>
    </xf>
    <xf numFmtId="0" fontId="23" fillId="4" borderId="13" xfId="17" applyFont="1" applyFill="1" applyBorder="1" applyAlignment="1">
      <alignment horizontal="center" vertical="center" wrapText="1"/>
    </xf>
    <xf numFmtId="0" fontId="24" fillId="0" borderId="14" xfId="17" applyFont="1" applyBorder="1"/>
    <xf numFmtId="164" fontId="23" fillId="4" borderId="12" xfId="17" applyNumberFormat="1" applyFont="1" applyFill="1" applyBorder="1" applyAlignment="1">
      <alignment horizontal="center" vertical="center"/>
    </xf>
    <xf numFmtId="0" fontId="23" fillId="4" borderId="13" xfId="17" applyFont="1" applyFill="1" applyBorder="1" applyAlignment="1">
      <alignment horizontal="center" vertical="center" wrapText="1"/>
    </xf>
    <xf numFmtId="0" fontId="25" fillId="0" borderId="0" xfId="17" applyFont="1" applyAlignment="1">
      <alignment horizontal="center" vertical="center"/>
    </xf>
    <xf numFmtId="0" fontId="23" fillId="4" borderId="15" xfId="17" applyFont="1" applyFill="1" applyBorder="1" applyAlignment="1">
      <alignment horizontal="center" vertical="center"/>
    </xf>
    <xf numFmtId="0" fontId="23" fillId="4" borderId="16" xfId="17" applyFont="1" applyFill="1" applyBorder="1" applyAlignment="1">
      <alignment horizontal="center" vertical="center" wrapText="1"/>
    </xf>
    <xf numFmtId="0" fontId="23" fillId="4" borderId="0" xfId="17" applyFont="1" applyFill="1" applyAlignment="1">
      <alignment horizontal="center" vertical="center" wrapText="1"/>
    </xf>
    <xf numFmtId="164" fontId="23" fillId="4" borderId="0" xfId="17" applyNumberFormat="1" applyFont="1" applyFill="1" applyAlignment="1">
      <alignment horizontal="center" vertical="center"/>
    </xf>
    <xf numFmtId="164" fontId="23" fillId="4" borderId="15" xfId="17" applyNumberFormat="1" applyFont="1" applyFill="1" applyBorder="1" applyAlignment="1">
      <alignment horizontal="center" vertical="center"/>
    </xf>
    <xf numFmtId="0" fontId="23" fillId="0" borderId="0" xfId="17" applyFont="1" applyAlignment="1">
      <alignment vertical="center"/>
    </xf>
    <xf numFmtId="0" fontId="23" fillId="4" borderId="17" xfId="17" applyFont="1" applyFill="1" applyBorder="1" applyAlignment="1">
      <alignment horizontal="center" vertical="center"/>
    </xf>
    <xf numFmtId="0" fontId="23" fillId="4" borderId="18" xfId="17" applyFont="1" applyFill="1" applyBorder="1" applyAlignment="1">
      <alignment horizontal="center" vertical="center" wrapText="1"/>
    </xf>
    <xf numFmtId="0" fontId="23" fillId="4" borderId="19" xfId="17" applyFont="1" applyFill="1" applyBorder="1" applyAlignment="1">
      <alignment horizontal="center" vertical="center" wrapText="1"/>
    </xf>
    <xf numFmtId="164" fontId="23" fillId="4" borderId="19" xfId="17" applyNumberFormat="1" applyFont="1" applyFill="1" applyBorder="1" applyAlignment="1">
      <alignment horizontal="center" vertical="center"/>
    </xf>
    <xf numFmtId="164" fontId="23" fillId="4" borderId="17" xfId="17" applyNumberFormat="1" applyFont="1" applyFill="1" applyBorder="1" applyAlignment="1">
      <alignment horizontal="center" vertical="center"/>
    </xf>
    <xf numFmtId="0" fontId="22" fillId="0" borderId="16" xfId="17" applyFont="1" applyBorder="1" applyAlignment="1">
      <alignment vertical="center"/>
    </xf>
    <xf numFmtId="0" fontId="22" fillId="3" borderId="13" xfId="17" applyFont="1" applyFill="1" applyBorder="1" applyAlignment="1">
      <alignment horizontal="center" vertical="center" wrapText="1"/>
    </xf>
    <xf numFmtId="0" fontId="22" fillId="3" borderId="14" xfId="17" applyFont="1" applyFill="1" applyBorder="1" applyAlignment="1">
      <alignment horizontal="center" vertical="center" wrapText="1"/>
    </xf>
    <xf numFmtId="9" fontId="22" fillId="3" borderId="14" xfId="17" applyNumberFormat="1" applyFont="1" applyFill="1" applyBorder="1" applyAlignment="1">
      <alignment vertical="center" wrapText="1"/>
    </xf>
    <xf numFmtId="164" fontId="26" fillId="3" borderId="20" xfId="17" applyNumberFormat="1" applyFont="1" applyFill="1" applyBorder="1" applyAlignment="1">
      <alignment horizontal="center" vertical="center"/>
    </xf>
    <xf numFmtId="164" fontId="19" fillId="3" borderId="20" xfId="17" applyNumberFormat="1" applyFont="1" applyFill="1" applyBorder="1" applyAlignment="1">
      <alignment vertical="center"/>
    </xf>
    <xf numFmtId="0" fontId="22" fillId="5" borderId="0" xfId="17" applyFont="1" applyFill="1" applyAlignment="1">
      <alignment horizontal="center" vertical="center" wrapText="1"/>
    </xf>
    <xf numFmtId="0" fontId="22" fillId="0" borderId="13" xfId="17" applyFont="1" applyBorder="1" applyAlignment="1">
      <alignment horizontal="center" vertical="center" wrapText="1"/>
    </xf>
    <xf numFmtId="0" fontId="22" fillId="0" borderId="14" xfId="17" applyFont="1" applyBorder="1" applyAlignment="1">
      <alignment horizontal="center" vertical="center" wrapText="1"/>
    </xf>
    <xf numFmtId="9" fontId="22" fillId="0" borderId="14" xfId="17" applyNumberFormat="1" applyFont="1" applyBorder="1" applyAlignment="1">
      <alignment vertical="center" wrapText="1"/>
    </xf>
    <xf numFmtId="164" fontId="26" fillId="0" borderId="20" xfId="17" applyNumberFormat="1" applyFont="1" applyBorder="1" applyAlignment="1">
      <alignment horizontal="center" vertical="center"/>
    </xf>
    <xf numFmtId="3" fontId="17" fillId="0" borderId="20" xfId="17" applyNumberFormat="1" applyBorder="1"/>
    <xf numFmtId="0" fontId="22" fillId="0" borderId="0" xfId="17" applyFont="1" applyAlignment="1">
      <alignment vertical="center"/>
    </xf>
    <xf numFmtId="0" fontId="19" fillId="0" borderId="16" xfId="17" applyFont="1" applyBorder="1" applyAlignment="1">
      <alignment horizontal="left" vertical="center"/>
    </xf>
    <xf numFmtId="0" fontId="19" fillId="3" borderId="16" xfId="17" applyFont="1" applyFill="1" applyBorder="1" applyAlignment="1">
      <alignment horizontal="center" vertical="center" wrapText="1"/>
    </xf>
    <xf numFmtId="0" fontId="17" fillId="3" borderId="0" xfId="17" applyFill="1" applyAlignment="1">
      <alignment horizontal="center" vertical="center" wrapText="1"/>
    </xf>
    <xf numFmtId="9" fontId="19" fillId="3" borderId="0" xfId="17" applyNumberFormat="1" applyFont="1" applyFill="1" applyAlignment="1">
      <alignment horizontal="center" vertical="center" wrapText="1"/>
    </xf>
    <xf numFmtId="164" fontId="19" fillId="3" borderId="8" xfId="17" applyNumberFormat="1" applyFont="1" applyFill="1" applyBorder="1" applyAlignment="1">
      <alignment vertical="center"/>
    </xf>
    <xf numFmtId="3" fontId="17" fillId="3" borderId="8" xfId="17" applyNumberFormat="1" applyFill="1" applyBorder="1"/>
    <xf numFmtId="169" fontId="22" fillId="5" borderId="0" xfId="17" applyNumberFormat="1" applyFont="1" applyFill="1" applyAlignment="1">
      <alignment horizontal="center" vertical="center" wrapText="1"/>
    </xf>
    <xf numFmtId="9" fontId="22" fillId="5" borderId="0" xfId="17" applyNumberFormat="1" applyFont="1" applyFill="1" applyAlignment="1">
      <alignment horizontal="center" vertical="center" wrapText="1"/>
    </xf>
    <xf numFmtId="0" fontId="19" fillId="0" borderId="16" xfId="17" applyFont="1" applyBorder="1" applyAlignment="1">
      <alignment horizontal="center" vertical="center" wrapText="1"/>
    </xf>
    <xf numFmtId="0" fontId="17" fillId="0" borderId="0" xfId="17" applyAlignment="1">
      <alignment horizontal="center" vertical="center" wrapText="1"/>
    </xf>
    <xf numFmtId="9" fontId="19" fillId="0" borderId="0" xfId="17" applyNumberFormat="1" applyFont="1" applyAlignment="1">
      <alignment horizontal="center" vertical="center" wrapText="1"/>
    </xf>
    <xf numFmtId="164" fontId="19" fillId="0" borderId="8" xfId="17" applyNumberFormat="1" applyFont="1" applyBorder="1" applyAlignment="1">
      <alignment vertical="center"/>
    </xf>
    <xf numFmtId="3" fontId="17" fillId="0" borderId="8" xfId="17" applyNumberFormat="1" applyBorder="1"/>
    <xf numFmtId="0" fontId="19" fillId="3" borderId="0" xfId="17" applyFont="1" applyFill="1" applyAlignment="1">
      <alignment horizontal="center" vertical="center" wrapText="1"/>
    </xf>
    <xf numFmtId="0" fontId="19" fillId="3" borderId="0" xfId="17" applyFont="1" applyFill="1" applyAlignment="1">
      <alignment vertical="center" wrapText="1"/>
    </xf>
    <xf numFmtId="164" fontId="19" fillId="3" borderId="8" xfId="17" applyNumberFormat="1" applyFont="1" applyFill="1" applyBorder="1" applyAlignment="1">
      <alignment horizontal="center" vertical="center"/>
    </xf>
    <xf numFmtId="1" fontId="19" fillId="0" borderId="16" xfId="17" applyNumberFormat="1" applyFont="1" applyBorder="1" applyAlignment="1">
      <alignment horizontal="center" vertical="center" wrapText="1"/>
    </xf>
    <xf numFmtId="164" fontId="19" fillId="0" borderId="8" xfId="17" applyNumberFormat="1" applyFont="1" applyBorder="1" applyAlignment="1">
      <alignment horizontal="center" vertical="center"/>
    </xf>
    <xf numFmtId="0" fontId="27" fillId="0" borderId="16" xfId="17" applyFont="1" applyBorder="1" applyAlignment="1">
      <alignment horizontal="left" vertical="center"/>
    </xf>
    <xf numFmtId="0" fontId="22" fillId="3" borderId="16" xfId="17" applyFont="1" applyFill="1" applyBorder="1" applyAlignment="1">
      <alignment horizontal="center" vertical="center" wrapText="1"/>
    </xf>
    <xf numFmtId="0" fontId="22" fillId="3" borderId="0" xfId="17" applyFont="1" applyFill="1" applyAlignment="1">
      <alignment horizontal="center" vertical="center" wrapText="1"/>
    </xf>
    <xf numFmtId="0" fontId="22" fillId="3" borderId="0" xfId="17" applyFont="1" applyFill="1" applyAlignment="1">
      <alignment vertical="center" wrapText="1"/>
    </xf>
    <xf numFmtId="164" fontId="22" fillId="3" borderId="8" xfId="17" applyNumberFormat="1" applyFont="1" applyFill="1" applyBorder="1" applyAlignment="1">
      <alignment vertical="center"/>
    </xf>
    <xf numFmtId="0" fontId="22" fillId="0" borderId="16" xfId="17" applyFont="1" applyBorder="1" applyAlignment="1">
      <alignment horizontal="center" vertical="center" wrapText="1"/>
    </xf>
    <xf numFmtId="164" fontId="22" fillId="0" borderId="8" xfId="17" applyNumberFormat="1" applyFont="1" applyBorder="1" applyAlignment="1">
      <alignment vertical="center"/>
    </xf>
    <xf numFmtId="164" fontId="17" fillId="3" borderId="8" xfId="17" applyNumberFormat="1" applyFill="1" applyBorder="1" applyAlignment="1">
      <alignment horizontal="center" vertical="center"/>
    </xf>
    <xf numFmtId="0" fontId="19" fillId="0" borderId="8" xfId="17" applyFont="1" applyBorder="1" applyAlignment="1">
      <alignment horizontal="center" vertical="center" wrapText="1"/>
    </xf>
    <xf numFmtId="0" fontId="17" fillId="3" borderId="0" xfId="17" applyFill="1" applyAlignment="1">
      <alignment vertical="center" wrapText="1"/>
    </xf>
    <xf numFmtId="0" fontId="17" fillId="0" borderId="0" xfId="17" applyAlignment="1">
      <alignment vertical="center" wrapText="1"/>
    </xf>
    <xf numFmtId="0" fontId="17" fillId="0" borderId="0" xfId="17" applyAlignment="1">
      <alignment vertical="center"/>
    </xf>
    <xf numFmtId="164" fontId="17" fillId="0" borderId="8" xfId="17" applyNumberFormat="1" applyBorder="1" applyAlignment="1">
      <alignment vertical="center"/>
    </xf>
    <xf numFmtId="0" fontId="28" fillId="0" borderId="0" xfId="17" applyFont="1" applyAlignment="1">
      <alignment vertical="center"/>
    </xf>
    <xf numFmtId="2" fontId="19" fillId="0" borderId="0" xfId="17" applyNumberFormat="1" applyFont="1" applyAlignment="1">
      <alignment vertical="center"/>
    </xf>
    <xf numFmtId="0" fontId="29" fillId="0" borderId="16" xfId="17" applyFont="1" applyBorder="1" applyAlignment="1">
      <alignment horizontal="left" vertical="center"/>
    </xf>
    <xf numFmtId="0" fontId="29" fillId="3" borderId="16" xfId="17" applyFont="1" applyFill="1" applyBorder="1" applyAlignment="1">
      <alignment horizontal="center" vertical="center" wrapText="1"/>
    </xf>
    <xf numFmtId="1" fontId="29" fillId="3" borderId="16" xfId="17" applyNumberFormat="1" applyFont="1" applyFill="1" applyBorder="1" applyAlignment="1">
      <alignment horizontal="center" vertical="center" wrapText="1"/>
    </xf>
    <xf numFmtId="0" fontId="30" fillId="3" borderId="0" xfId="17" applyFont="1" applyFill="1" applyAlignment="1">
      <alignment horizontal="center" vertical="center" wrapText="1"/>
    </xf>
    <xf numFmtId="9" fontId="31" fillId="3" borderId="0" xfId="17" applyNumberFormat="1" applyFont="1" applyFill="1" applyAlignment="1">
      <alignment horizontal="center" vertical="center" wrapText="1"/>
    </xf>
    <xf numFmtId="164" fontId="31" fillId="3" borderId="8" xfId="17" applyNumberFormat="1" applyFont="1" applyFill="1" applyBorder="1" applyAlignment="1">
      <alignment vertical="center"/>
    </xf>
    <xf numFmtId="0" fontId="31" fillId="3" borderId="0" xfId="17" applyFont="1" applyFill="1" applyAlignment="1">
      <alignment horizontal="center" vertical="center" wrapText="1"/>
    </xf>
    <xf numFmtId="0" fontId="32" fillId="3" borderId="0" xfId="17" applyFont="1" applyFill="1" applyAlignment="1">
      <alignment horizontal="center" vertical="center" wrapText="1"/>
    </xf>
    <xf numFmtId="0" fontId="31" fillId="3" borderId="0" xfId="17" applyFont="1" applyFill="1" applyAlignment="1">
      <alignment vertical="center" wrapText="1"/>
    </xf>
    <xf numFmtId="3" fontId="30" fillId="3" borderId="8" xfId="17" applyNumberFormat="1" applyFont="1" applyFill="1" applyBorder="1"/>
    <xf numFmtId="164" fontId="31" fillId="3" borderId="8" xfId="17" applyNumberFormat="1" applyFont="1" applyFill="1" applyBorder="1" applyAlignment="1">
      <alignment horizontal="center" vertical="center"/>
    </xf>
    <xf numFmtId="0" fontId="27" fillId="0" borderId="21" xfId="17" applyFont="1" applyBorder="1" applyAlignment="1">
      <alignment horizontal="left" vertical="center"/>
    </xf>
    <xf numFmtId="0" fontId="22" fillId="3" borderId="21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vertical="center" wrapText="1"/>
    </xf>
    <xf numFmtId="164" fontId="22" fillId="3" borderId="23" xfId="17" applyNumberFormat="1" applyFont="1" applyFill="1" applyBorder="1" applyAlignment="1">
      <alignment vertical="center"/>
    </xf>
    <xf numFmtId="3" fontId="17" fillId="3" borderId="23" xfId="17" applyNumberFormat="1" applyFill="1" applyBorder="1"/>
    <xf numFmtId="169" fontId="22" fillId="5" borderId="22" xfId="17" applyNumberFormat="1" applyFont="1" applyFill="1" applyBorder="1" applyAlignment="1">
      <alignment horizontal="center" vertical="center" wrapText="1"/>
    </xf>
    <xf numFmtId="9" fontId="22" fillId="5" borderId="22" xfId="17" applyNumberFormat="1" applyFont="1" applyFill="1" applyBorder="1" applyAlignment="1">
      <alignment horizontal="center" vertical="center" wrapText="1"/>
    </xf>
    <xf numFmtId="0" fontId="22" fillId="0" borderId="21" xfId="17" applyFont="1" applyBorder="1" applyAlignment="1">
      <alignment horizontal="center" vertical="center" wrapText="1"/>
    </xf>
    <xf numFmtId="0" fontId="22" fillId="0" borderId="22" xfId="17" applyFont="1" applyBorder="1" applyAlignment="1">
      <alignment horizontal="center" vertical="center" wrapText="1"/>
    </xf>
    <xf numFmtId="0" fontId="22" fillId="0" borderId="22" xfId="17" applyFont="1" applyBorder="1" applyAlignment="1">
      <alignment vertical="center" wrapText="1"/>
    </xf>
    <xf numFmtId="164" fontId="22" fillId="0" borderId="23" xfId="17" applyNumberFormat="1" applyFont="1" applyBorder="1" applyAlignment="1">
      <alignment vertical="center"/>
    </xf>
    <xf numFmtId="3" fontId="20" fillId="0" borderId="23" xfId="17" applyNumberFormat="1" applyFont="1" applyBorder="1"/>
    <xf numFmtId="3" fontId="20" fillId="3" borderId="23" xfId="17" applyNumberFormat="1" applyFont="1" applyFill="1" applyBorder="1"/>
    <xf numFmtId="0" fontId="31" fillId="0" borderId="16" xfId="17" applyFont="1" applyBorder="1" applyAlignment="1">
      <alignment horizontal="center" vertical="center" wrapText="1"/>
    </xf>
    <xf numFmtId="0" fontId="30" fillId="0" borderId="0" xfId="17" applyFont="1" applyAlignment="1">
      <alignment horizontal="center" vertical="center" wrapText="1"/>
    </xf>
    <xf numFmtId="9" fontId="31" fillId="0" borderId="0" xfId="17" applyNumberFormat="1" applyFont="1" applyAlignment="1">
      <alignment horizontal="center" vertical="center" wrapText="1"/>
    </xf>
    <xf numFmtId="164" fontId="31" fillId="0" borderId="8" xfId="17" applyNumberFormat="1" applyFont="1" applyBorder="1" applyAlignment="1">
      <alignment vertical="center"/>
    </xf>
    <xf numFmtId="0" fontId="31" fillId="0" borderId="0" xfId="17" applyFont="1" applyAlignment="1">
      <alignment horizontal="center" vertical="center" wrapText="1"/>
    </xf>
    <xf numFmtId="170" fontId="32" fillId="0" borderId="0" xfId="17" applyNumberFormat="1" applyFont="1" applyAlignment="1">
      <alignment horizontal="center" vertical="center" wrapText="1"/>
    </xf>
    <xf numFmtId="0" fontId="31" fillId="0" borderId="0" xfId="17" applyFont="1" applyAlignment="1">
      <alignment vertical="center" wrapText="1"/>
    </xf>
    <xf numFmtId="3" fontId="30" fillId="0" borderId="8" xfId="17" applyNumberFormat="1" applyFont="1" applyBorder="1"/>
    <xf numFmtId="0" fontId="32" fillId="0" borderId="0" xfId="17" applyFont="1" applyAlignment="1">
      <alignment horizontal="center" vertical="center" wrapText="1"/>
    </xf>
    <xf numFmtId="1" fontId="31" fillId="0" borderId="16" xfId="17" applyNumberFormat="1" applyFont="1" applyBorder="1" applyAlignment="1">
      <alignment horizontal="center" vertical="center" wrapText="1"/>
    </xf>
    <xf numFmtId="164" fontId="31" fillId="0" borderId="8" xfId="17" applyNumberFormat="1" applyFont="1" applyBorder="1" applyAlignment="1">
      <alignment horizontal="center" vertical="center"/>
    </xf>
    <xf numFmtId="0" fontId="30" fillId="0" borderId="0" xfId="17" applyFont="1"/>
    <xf numFmtId="0" fontId="29" fillId="3" borderId="0" xfId="17" applyFont="1" applyFill="1" applyAlignment="1">
      <alignment horizontal="center" vertical="center" wrapText="1"/>
    </xf>
    <xf numFmtId="0" fontId="29" fillId="3" borderId="0" xfId="17" applyFont="1" applyFill="1" applyAlignment="1">
      <alignment vertical="center" wrapText="1"/>
    </xf>
    <xf numFmtId="164" fontId="29" fillId="3" borderId="8" xfId="17" applyNumberFormat="1" applyFont="1" applyFill="1" applyBorder="1" applyAlignment="1">
      <alignment vertical="center"/>
    </xf>
    <xf numFmtId="0" fontId="29" fillId="3" borderId="21" xfId="17" applyFont="1" applyFill="1" applyBorder="1" applyAlignment="1">
      <alignment horizontal="center" vertical="center" wrapText="1"/>
    </xf>
    <xf numFmtId="0" fontId="29" fillId="3" borderId="22" xfId="17" applyFont="1" applyFill="1" applyBorder="1" applyAlignment="1">
      <alignment horizontal="center" vertical="center" wrapText="1"/>
    </xf>
    <xf numFmtId="0" fontId="29" fillId="3" borderId="22" xfId="17" applyFont="1" applyFill="1" applyBorder="1" applyAlignment="1">
      <alignment vertical="center" wrapText="1"/>
    </xf>
    <xf numFmtId="164" fontId="29" fillId="3" borderId="23" xfId="17" applyNumberFormat="1" applyFont="1" applyFill="1" applyBorder="1" applyAlignment="1">
      <alignment vertical="center"/>
    </xf>
    <xf numFmtId="0" fontId="22" fillId="5" borderId="22" xfId="17" applyFont="1" applyFill="1" applyBorder="1" applyAlignment="1">
      <alignment horizontal="center" vertical="center" wrapText="1"/>
    </xf>
    <xf numFmtId="0" fontId="19" fillId="0" borderId="21" xfId="17" applyFont="1" applyBorder="1" applyAlignment="1">
      <alignment horizontal="center" vertical="center" wrapText="1"/>
    </xf>
    <xf numFmtId="0" fontId="19" fillId="0" borderId="22" xfId="17" applyFont="1" applyBorder="1" applyAlignment="1">
      <alignment horizontal="center" vertical="center" wrapText="1"/>
    </xf>
    <xf numFmtId="0" fontId="19" fillId="0" borderId="22" xfId="17" applyFont="1" applyBorder="1" applyAlignment="1">
      <alignment vertical="center" wrapText="1"/>
    </xf>
    <xf numFmtId="164" fontId="19" fillId="0" borderId="23" xfId="17" applyNumberFormat="1" applyFont="1" applyBorder="1" applyAlignment="1">
      <alignment vertical="center"/>
    </xf>
    <xf numFmtId="0" fontId="19" fillId="3" borderId="21" xfId="17" applyFont="1" applyFill="1" applyBorder="1" applyAlignment="1">
      <alignment horizontal="center" vertical="center" wrapText="1"/>
    </xf>
    <xf numFmtId="0" fontId="19" fillId="3" borderId="22" xfId="17" applyFont="1" applyFill="1" applyBorder="1" applyAlignment="1">
      <alignment horizontal="center" vertical="center" wrapText="1"/>
    </xf>
    <xf numFmtId="9" fontId="19" fillId="3" borderId="22" xfId="17" applyNumberFormat="1" applyFont="1" applyFill="1" applyBorder="1" applyAlignment="1">
      <alignment horizontal="center" vertical="center" wrapText="1"/>
    </xf>
    <xf numFmtId="164" fontId="19" fillId="3" borderId="23" xfId="17" applyNumberFormat="1" applyFont="1" applyFill="1" applyBorder="1" applyAlignment="1">
      <alignment horizontal="center" vertical="center"/>
    </xf>
    <xf numFmtId="9" fontId="19" fillId="0" borderId="22" xfId="17" applyNumberFormat="1" applyFont="1" applyBorder="1" applyAlignment="1">
      <alignment horizontal="center" vertical="center" wrapText="1"/>
    </xf>
    <xf numFmtId="164" fontId="19" fillId="0" borderId="23" xfId="17" applyNumberFormat="1" applyFont="1" applyBorder="1" applyAlignment="1">
      <alignment horizontal="center" vertical="center"/>
    </xf>
    <xf numFmtId="0" fontId="19" fillId="3" borderId="22" xfId="17" applyFont="1" applyFill="1" applyBorder="1" applyAlignment="1">
      <alignment vertical="center" wrapText="1"/>
    </xf>
    <xf numFmtId="164" fontId="19" fillId="3" borderId="23" xfId="17" applyNumberFormat="1" applyFont="1" applyFill="1" applyBorder="1" applyAlignment="1">
      <alignment vertical="center"/>
    </xf>
    <xf numFmtId="171" fontId="22" fillId="0" borderId="24" xfId="17" applyNumberFormat="1" applyFont="1" applyBorder="1" applyAlignment="1">
      <alignment horizontal="right" vertical="center"/>
    </xf>
    <xf numFmtId="0" fontId="19" fillId="3" borderId="24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vertical="center" wrapText="1"/>
    </xf>
    <xf numFmtId="164" fontId="22" fillId="3" borderId="26" xfId="17" applyNumberFormat="1" applyFont="1" applyFill="1" applyBorder="1" applyAlignment="1">
      <alignment vertical="center"/>
    </xf>
    <xf numFmtId="3" fontId="20" fillId="3" borderId="26" xfId="17" applyNumberFormat="1" applyFont="1" applyFill="1" applyBorder="1"/>
    <xf numFmtId="169" fontId="22" fillId="5" borderId="25" xfId="17" applyNumberFormat="1" applyFont="1" applyFill="1" applyBorder="1" applyAlignment="1">
      <alignment horizontal="center" vertical="center" wrapText="1"/>
    </xf>
    <xf numFmtId="9" fontId="22" fillId="5" borderId="25" xfId="17" applyNumberFormat="1" applyFont="1" applyFill="1" applyBorder="1" applyAlignment="1">
      <alignment horizontal="center" vertical="center" wrapText="1"/>
    </xf>
    <xf numFmtId="0" fontId="19" fillId="0" borderId="24" xfId="17" applyFont="1" applyBorder="1" applyAlignment="1">
      <alignment horizontal="center" vertical="center" wrapText="1"/>
    </xf>
    <xf numFmtId="0" fontId="19" fillId="0" borderId="25" xfId="17" applyFont="1" applyBorder="1" applyAlignment="1">
      <alignment horizontal="center" vertical="center" wrapText="1"/>
    </xf>
    <xf numFmtId="0" fontId="19" fillId="0" borderId="25" xfId="17" applyFont="1" applyBorder="1" applyAlignment="1">
      <alignment vertical="center" wrapText="1"/>
    </xf>
    <xf numFmtId="164" fontId="22" fillId="0" borderId="26" xfId="17" applyNumberFormat="1" applyFont="1" applyBorder="1" applyAlignment="1">
      <alignment vertical="center"/>
    </xf>
    <xf numFmtId="3" fontId="20" fillId="0" borderId="26" xfId="17" applyNumberFormat="1" applyFont="1" applyBorder="1"/>
  </cellXfs>
  <cellStyles count="18">
    <cellStyle name="Comma" xfId="1" builtinId="3"/>
    <cellStyle name="Comma 7" xfId="16" xr:uid="{00000000-0005-0000-0000-000001000000}"/>
    <cellStyle name="Currency 9" xfId="14" xr:uid="{00000000-0005-0000-0000-000002000000}"/>
    <cellStyle name="Followed Hyperlink" xfId="10" builtinId="9" hidden="1"/>
    <cellStyle name="Followed Hyperlink" xfId="12" builtinId="9" hidden="1"/>
    <cellStyle name="Followed Hyperlink" xfId="8" builtinId="9" hidden="1"/>
    <cellStyle name="Followed Hyperlink" xfId="6" builtinId="9" hidden="1"/>
    <cellStyle name="Hyperlink" xfId="11" builtinId="8" hidden="1"/>
    <cellStyle name="Hyperlink" xfId="9" builtinId="8" hidden="1"/>
    <cellStyle name="Hyperlink" xfId="7" builtinId="8" hidden="1"/>
    <cellStyle name="Hyperlink" xfId="5" builtinId="8" hidden="1"/>
    <cellStyle name="Normal" xfId="0" builtinId="0"/>
    <cellStyle name="Normal 15" xfId="13" xr:uid="{00000000-0005-0000-0000-00000C000000}"/>
    <cellStyle name="Normal 2" xfId="3" xr:uid="{00000000-0005-0000-0000-00000D000000}"/>
    <cellStyle name="Normal 3" xfId="17" xr:uid="{D21FC903-9743-4A8D-B49D-D9FE31F5146F}"/>
    <cellStyle name="Normal_Sheet1" xfId="15" xr:uid="{00000000-0005-0000-0000-00000E000000}"/>
    <cellStyle name="Percent" xfId="2" builtinId="5"/>
    <cellStyle name="Percent 2" xfId="4" xr:uid="{00000000-0005-0000-0000-000010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_Internews_Europe/Operations/Grants%20&amp;%20Contracts/!IEU%20Policies%20&amp;%20Procedures/OPS-2.2-POLICY-Sub-grants/Sub-grant%20Management%20templates/Budget%20Revis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vis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zoomScale="70" zoomScaleNormal="70" workbookViewId="0">
      <pane xSplit="8" ySplit="9" topLeftCell="I10" activePane="bottomRight" state="frozen"/>
      <selection pane="topRight" activeCell="L1" sqref="L1"/>
      <selection pane="bottomLeft" activeCell="A6" sqref="A6"/>
      <selection pane="bottomRight" activeCell="D11" sqref="D11"/>
    </sheetView>
  </sheetViews>
  <sheetFormatPr defaultColWidth="9.1796875" defaultRowHeight="14.5" outlineLevelCol="1" x14ac:dyDescent="0.35"/>
  <cols>
    <col min="1" max="1" width="12.54296875" style="2" customWidth="1"/>
    <col min="2" max="2" width="44" style="2" customWidth="1"/>
    <col min="3" max="3" width="5.81640625" style="3" customWidth="1" outlineLevel="1"/>
    <col min="4" max="4" width="9.453125" style="36" customWidth="1" outlineLevel="1"/>
    <col min="5" max="5" width="9.453125" style="3" customWidth="1" outlineLevel="1"/>
    <col min="6" max="6" width="10.26953125" style="9" customWidth="1" outlineLevel="1"/>
    <col min="7" max="7" width="15" style="11" bestFit="1" customWidth="1"/>
    <col min="8" max="8" width="2" customWidth="1"/>
    <col min="9" max="9" width="11.54296875" style="14" bestFit="1" customWidth="1"/>
    <col min="10" max="20" width="12.7265625" style="14" bestFit="1" customWidth="1"/>
    <col min="21" max="21" width="14" style="30" bestFit="1" customWidth="1"/>
    <col min="22" max="22" width="1.7265625" style="12" customWidth="1"/>
    <col min="23" max="23" width="14" style="14" customWidth="1"/>
    <col min="24" max="24" width="49.26953125" style="53" customWidth="1"/>
    <col min="25" max="16384" width="9.1796875" style="1"/>
  </cols>
  <sheetData>
    <row r="1" spans="1:37" s="19" customFormat="1" x14ac:dyDescent="0.35">
      <c r="A1" s="141" t="s">
        <v>0</v>
      </c>
      <c r="B1" s="142"/>
      <c r="C1" s="16"/>
      <c r="D1" s="16"/>
      <c r="E1" s="53"/>
      <c r="F1" s="61"/>
      <c r="G1" s="61"/>
      <c r="H1" s="16"/>
      <c r="I1" s="53"/>
      <c r="J1" s="61"/>
      <c r="K1" s="61"/>
      <c r="L1" s="62"/>
      <c r="N1" s="61"/>
      <c r="O1" s="61"/>
      <c r="P1" s="62"/>
      <c r="R1" s="61"/>
      <c r="S1" s="61"/>
      <c r="T1" s="16"/>
      <c r="U1" s="53"/>
      <c r="V1" s="61"/>
      <c r="W1" s="61"/>
      <c r="X1" s="62"/>
      <c r="Z1" s="61"/>
      <c r="AA1" s="61"/>
      <c r="AB1" s="62"/>
      <c r="AD1" s="61"/>
      <c r="AE1" s="61"/>
      <c r="AF1" s="62"/>
      <c r="AH1" s="61"/>
      <c r="AI1" s="61"/>
      <c r="AJ1" s="63"/>
      <c r="AK1" s="53"/>
    </row>
    <row r="2" spans="1:37" s="19" customFormat="1" x14ac:dyDescent="0.35">
      <c r="A2" s="141" t="s">
        <v>1</v>
      </c>
      <c r="B2" s="142"/>
      <c r="C2" s="16"/>
      <c r="D2" s="16"/>
      <c r="E2" s="53"/>
      <c r="F2" s="61"/>
      <c r="G2" s="61"/>
      <c r="H2" s="16"/>
      <c r="I2" s="53"/>
      <c r="J2" s="61"/>
      <c r="K2" s="61"/>
      <c r="L2" s="62"/>
      <c r="N2" s="61"/>
      <c r="O2" s="61"/>
      <c r="P2" s="62"/>
      <c r="R2" s="61"/>
      <c r="S2" s="61"/>
      <c r="T2" s="16"/>
      <c r="U2" s="53"/>
      <c r="V2" s="61"/>
      <c r="W2" s="61"/>
      <c r="X2" s="62"/>
      <c r="Z2" s="61"/>
      <c r="AA2" s="61"/>
      <c r="AB2" s="62"/>
      <c r="AD2" s="61"/>
      <c r="AE2" s="61"/>
      <c r="AF2" s="62"/>
      <c r="AH2" s="61"/>
      <c r="AI2" s="61"/>
      <c r="AJ2" s="63"/>
      <c r="AK2" s="53"/>
    </row>
    <row r="3" spans="1:37" s="19" customFormat="1" x14ac:dyDescent="0.35">
      <c r="A3" s="141"/>
      <c r="B3" s="142"/>
      <c r="C3" s="16"/>
      <c r="D3" s="16"/>
      <c r="E3" s="53"/>
      <c r="F3" s="61"/>
      <c r="G3" s="61"/>
      <c r="H3" s="16"/>
      <c r="I3" s="53"/>
      <c r="J3" s="61"/>
      <c r="K3" s="61"/>
      <c r="L3" s="62"/>
      <c r="N3" s="61"/>
      <c r="O3" s="61"/>
      <c r="P3" s="62"/>
      <c r="R3" s="61"/>
      <c r="S3" s="61"/>
      <c r="T3" s="16"/>
      <c r="U3" s="53"/>
      <c r="V3" s="61"/>
      <c r="W3" s="61"/>
      <c r="X3" s="62"/>
      <c r="Z3" s="61"/>
      <c r="AA3" s="61"/>
      <c r="AB3" s="62"/>
      <c r="AD3" s="61"/>
      <c r="AE3" s="61"/>
      <c r="AF3" s="62"/>
      <c r="AH3" s="61"/>
      <c r="AI3" s="61"/>
      <c r="AJ3" s="63"/>
      <c r="AK3" s="53"/>
    </row>
    <row r="4" spans="1:37" s="19" customFormat="1" x14ac:dyDescent="0.35">
      <c r="A4" s="141" t="s">
        <v>2</v>
      </c>
      <c r="B4" s="142"/>
      <c r="C4" s="64"/>
      <c r="D4" s="16"/>
      <c r="E4" s="53"/>
      <c r="F4" s="61"/>
      <c r="G4" s="61"/>
      <c r="H4" s="16"/>
      <c r="I4" s="53"/>
      <c r="J4" s="61"/>
      <c r="K4" s="61"/>
      <c r="L4" s="62"/>
      <c r="N4" s="61"/>
      <c r="O4" s="61"/>
      <c r="P4" s="62"/>
      <c r="R4" s="61"/>
      <c r="S4" s="61"/>
      <c r="T4" s="16"/>
      <c r="U4" s="53"/>
      <c r="V4" s="61"/>
      <c r="W4" s="61"/>
      <c r="X4" s="62"/>
      <c r="Z4" s="61"/>
      <c r="AA4" s="61"/>
      <c r="AB4" s="62"/>
      <c r="AD4" s="61"/>
      <c r="AE4" s="61"/>
      <c r="AF4" s="62"/>
      <c r="AH4" s="61"/>
      <c r="AI4" s="61"/>
      <c r="AJ4" s="63"/>
      <c r="AK4" s="53"/>
    </row>
    <row r="5" spans="1:37" s="66" customFormat="1" ht="13" x14ac:dyDescent="0.35">
      <c r="A5" s="65" t="s">
        <v>86</v>
      </c>
      <c r="B5" s="143"/>
      <c r="D5" s="67"/>
    </row>
    <row r="6" spans="1:37" s="66" customFormat="1" ht="13" x14ac:dyDescent="0.35">
      <c r="A6" s="65" t="s">
        <v>3</v>
      </c>
      <c r="B6" s="143"/>
      <c r="D6" s="67"/>
    </row>
    <row r="7" spans="1:37" s="19" customFormat="1" x14ac:dyDescent="0.35">
      <c r="A7" s="68"/>
      <c r="B7" s="68"/>
      <c r="C7" s="69"/>
      <c r="D7" s="69"/>
      <c r="E7" s="70"/>
      <c r="F7" s="61"/>
      <c r="G7" s="61"/>
      <c r="H7" s="69"/>
      <c r="I7" s="70"/>
      <c r="J7" s="61"/>
      <c r="K7" s="61"/>
      <c r="L7" s="62"/>
      <c r="N7" s="61"/>
      <c r="O7" s="61"/>
      <c r="P7" s="62"/>
      <c r="R7" s="61"/>
      <c r="S7" s="61"/>
      <c r="T7" s="69"/>
      <c r="U7" s="70"/>
      <c r="V7" s="61"/>
      <c r="W7" s="61"/>
      <c r="X7" s="62"/>
      <c r="Z7" s="61"/>
      <c r="AA7" s="61"/>
      <c r="AB7" s="62"/>
      <c r="AD7" s="61"/>
      <c r="AE7" s="61"/>
      <c r="AF7" s="62"/>
      <c r="AH7" s="61"/>
      <c r="AI7" s="61"/>
      <c r="AJ7" s="63"/>
      <c r="AK7" s="53"/>
    </row>
    <row r="8" spans="1:37" s="28" customFormat="1" ht="19.5" customHeight="1" x14ac:dyDescent="0.35">
      <c r="A8" s="151" t="s">
        <v>4</v>
      </c>
      <c r="B8" s="149" t="s">
        <v>5</v>
      </c>
      <c r="C8" s="147"/>
      <c r="D8" s="147"/>
      <c r="E8" s="147"/>
      <c r="F8" s="147"/>
      <c r="G8" s="148"/>
      <c r="H8" s="56"/>
      <c r="I8" s="92" t="s">
        <v>6</v>
      </c>
      <c r="J8" s="15"/>
      <c r="K8" s="15"/>
      <c r="L8" s="93"/>
      <c r="M8" s="15"/>
      <c r="N8" s="15"/>
      <c r="O8" s="15"/>
      <c r="P8" s="93"/>
      <c r="Q8" s="15"/>
      <c r="R8" s="15"/>
      <c r="S8" s="15"/>
      <c r="T8" s="37"/>
      <c r="U8" s="80"/>
      <c r="V8" s="60"/>
      <c r="W8" s="87" t="s">
        <v>7</v>
      </c>
      <c r="X8" s="56" t="s">
        <v>8</v>
      </c>
    </row>
    <row r="9" spans="1:37" s="28" customFormat="1" ht="26" x14ac:dyDescent="0.35">
      <c r="A9" s="152"/>
      <c r="B9" s="150"/>
      <c r="C9" s="56" t="s">
        <v>9</v>
      </c>
      <c r="D9" s="57" t="s">
        <v>10</v>
      </c>
      <c r="E9" s="56" t="s">
        <v>11</v>
      </c>
      <c r="F9" s="58" t="s">
        <v>12</v>
      </c>
      <c r="G9" s="59" t="s">
        <v>13</v>
      </c>
      <c r="H9" s="56"/>
      <c r="I9" s="94" t="s">
        <v>14</v>
      </c>
      <c r="J9" s="60" t="s">
        <v>15</v>
      </c>
      <c r="K9" s="60" t="s">
        <v>16</v>
      </c>
      <c r="L9" s="56" t="s">
        <v>17</v>
      </c>
      <c r="M9" s="60" t="s">
        <v>18</v>
      </c>
      <c r="N9" s="60" t="s">
        <v>19</v>
      </c>
      <c r="O9" s="60" t="s">
        <v>20</v>
      </c>
      <c r="P9" s="56" t="s">
        <v>21</v>
      </c>
      <c r="Q9" s="60" t="s">
        <v>22</v>
      </c>
      <c r="R9" s="60" t="s">
        <v>23</v>
      </c>
      <c r="S9" s="60" t="s">
        <v>24</v>
      </c>
      <c r="T9" s="54" t="s">
        <v>25</v>
      </c>
      <c r="U9" s="81" t="s">
        <v>26</v>
      </c>
      <c r="V9" s="60"/>
      <c r="W9" s="88" t="s">
        <v>27</v>
      </c>
      <c r="X9" s="56" t="s">
        <v>28</v>
      </c>
    </row>
    <row r="10" spans="1:37" s="23" customFormat="1" ht="26" x14ac:dyDescent="0.35">
      <c r="A10" s="115"/>
      <c r="B10" s="55"/>
      <c r="C10" s="56"/>
      <c r="D10" s="57"/>
      <c r="E10" s="56"/>
      <c r="F10" s="58"/>
      <c r="G10" s="59"/>
      <c r="H10" s="56"/>
      <c r="I10" s="94"/>
      <c r="J10" s="60"/>
      <c r="K10" s="60"/>
      <c r="L10" s="56"/>
      <c r="M10" s="60"/>
      <c r="N10" s="60"/>
      <c r="O10" s="60"/>
      <c r="P10" s="56"/>
      <c r="Q10" s="60"/>
      <c r="R10" s="60"/>
      <c r="S10" s="60"/>
      <c r="T10" s="54"/>
      <c r="U10" s="81"/>
      <c r="V10" s="60"/>
      <c r="W10" s="88"/>
      <c r="X10" s="56" t="s">
        <v>29</v>
      </c>
    </row>
    <row r="11" spans="1:37" s="43" customFormat="1" x14ac:dyDescent="0.35">
      <c r="A11" s="116"/>
      <c r="B11" s="24" t="s">
        <v>30</v>
      </c>
      <c r="C11" s="20"/>
      <c r="D11" s="31"/>
      <c r="E11" s="21"/>
      <c r="F11" s="22"/>
      <c r="G11" s="46"/>
      <c r="H11" s="31"/>
      <c r="I11" s="45"/>
      <c r="J11" s="44"/>
      <c r="K11" s="71"/>
      <c r="L11" s="72"/>
      <c r="M11" s="31"/>
      <c r="N11" s="44"/>
      <c r="O11" s="71"/>
      <c r="P11" s="31"/>
      <c r="Q11" s="31"/>
      <c r="R11" s="44"/>
      <c r="S11" s="73"/>
      <c r="T11" s="95"/>
      <c r="U11" s="82"/>
      <c r="V11" s="44"/>
      <c r="W11" s="89"/>
      <c r="X11" s="85"/>
    </row>
    <row r="12" spans="1:37" s="19" customFormat="1" ht="43.5" x14ac:dyDescent="0.35">
      <c r="A12" s="117"/>
      <c r="B12" s="38" t="s">
        <v>31</v>
      </c>
      <c r="C12" s="39" t="s">
        <v>32</v>
      </c>
      <c r="D12" s="40">
        <v>0</v>
      </c>
      <c r="E12" s="41">
        <v>0</v>
      </c>
      <c r="F12" s="42">
        <v>0</v>
      </c>
      <c r="G12" s="47">
        <f>D12*E12*F12</f>
        <v>0</v>
      </c>
      <c r="H12" s="40"/>
      <c r="I12" s="48">
        <f>G12</f>
        <v>0</v>
      </c>
      <c r="J12" s="49"/>
      <c r="K12" s="74"/>
      <c r="L12" s="75"/>
      <c r="M12" s="40"/>
      <c r="N12" s="49"/>
      <c r="O12" s="74"/>
      <c r="P12" s="40"/>
      <c r="Q12" s="40"/>
      <c r="R12" s="49"/>
      <c r="S12" s="76"/>
      <c r="T12" s="96"/>
      <c r="U12" s="83">
        <f t="shared" ref="U12" si="0">SUM(I12:T12)</f>
        <v>0</v>
      </c>
      <c r="V12" s="49"/>
      <c r="W12" s="90">
        <f t="shared" ref="W12:W24" si="1">G12-U12</f>
        <v>0</v>
      </c>
      <c r="X12" s="144" t="s">
        <v>33</v>
      </c>
    </row>
    <row r="13" spans="1:37" s="19" customFormat="1" x14ac:dyDescent="0.35">
      <c r="A13" s="118"/>
      <c r="B13" s="38" t="s">
        <v>34</v>
      </c>
      <c r="C13" s="16" t="s">
        <v>32</v>
      </c>
      <c r="D13" s="32">
        <v>0</v>
      </c>
      <c r="E13" s="17">
        <v>0</v>
      </c>
      <c r="F13" s="18">
        <v>0</v>
      </c>
      <c r="G13" s="47">
        <f t="shared" ref="G13:G23" si="2">D13*E13*F13</f>
        <v>0</v>
      </c>
      <c r="H13" s="32"/>
      <c r="I13" s="50"/>
      <c r="J13" s="51"/>
      <c r="K13" s="77"/>
      <c r="L13" s="78"/>
      <c r="M13" s="32"/>
      <c r="N13" s="51"/>
      <c r="O13" s="77"/>
      <c r="P13" s="32"/>
      <c r="Q13" s="32"/>
      <c r="R13" s="51"/>
      <c r="S13" s="79"/>
      <c r="T13" s="97"/>
      <c r="U13" s="84">
        <f>SUM(I13:T13)</f>
        <v>0</v>
      </c>
      <c r="V13" s="51"/>
      <c r="W13" s="91">
        <f t="shared" si="1"/>
        <v>0</v>
      </c>
      <c r="X13" s="144"/>
    </row>
    <row r="14" spans="1:37" s="19" customFormat="1" x14ac:dyDescent="0.35">
      <c r="A14" s="118"/>
      <c r="B14" s="38" t="s">
        <v>35</v>
      </c>
      <c r="C14" s="16" t="s">
        <v>32</v>
      </c>
      <c r="D14" s="32">
        <v>0</v>
      </c>
      <c r="E14" s="17">
        <v>0</v>
      </c>
      <c r="F14" s="18">
        <v>0</v>
      </c>
      <c r="G14" s="47">
        <f t="shared" si="2"/>
        <v>0</v>
      </c>
      <c r="H14" s="32"/>
      <c r="I14" s="50"/>
      <c r="J14" s="51"/>
      <c r="K14" s="77"/>
      <c r="L14" s="78"/>
      <c r="M14" s="32"/>
      <c r="N14" s="51"/>
      <c r="O14" s="77"/>
      <c r="P14" s="32"/>
      <c r="Q14" s="32"/>
      <c r="R14" s="51"/>
      <c r="S14" s="79"/>
      <c r="T14" s="97"/>
      <c r="U14" s="84">
        <f t="shared" ref="U14:U58" si="3">SUM(I14:T14)</f>
        <v>0</v>
      </c>
      <c r="V14" s="51"/>
      <c r="W14" s="91">
        <f t="shared" si="1"/>
        <v>0</v>
      </c>
      <c r="X14" s="144"/>
    </row>
    <row r="15" spans="1:37" s="19" customFormat="1" x14ac:dyDescent="0.35">
      <c r="A15" s="118"/>
      <c r="B15" s="38" t="s">
        <v>36</v>
      </c>
      <c r="C15" s="16" t="s">
        <v>32</v>
      </c>
      <c r="D15" s="32">
        <v>0</v>
      </c>
      <c r="E15" s="17">
        <v>0</v>
      </c>
      <c r="F15" s="18">
        <v>0</v>
      </c>
      <c r="G15" s="47">
        <f t="shared" si="2"/>
        <v>0</v>
      </c>
      <c r="H15" s="32"/>
      <c r="I15" s="50"/>
      <c r="J15" s="51"/>
      <c r="K15" s="77"/>
      <c r="L15" s="78"/>
      <c r="M15" s="32"/>
      <c r="N15" s="51"/>
      <c r="O15" s="77"/>
      <c r="P15" s="32"/>
      <c r="Q15" s="32"/>
      <c r="R15" s="51"/>
      <c r="S15" s="79"/>
      <c r="T15" s="97"/>
      <c r="U15" s="84">
        <f t="shared" si="3"/>
        <v>0</v>
      </c>
      <c r="V15" s="51"/>
      <c r="W15" s="91">
        <f t="shared" si="1"/>
        <v>0</v>
      </c>
      <c r="X15" s="144"/>
    </row>
    <row r="16" spans="1:37" s="19" customFormat="1" x14ac:dyDescent="0.35">
      <c r="A16" s="118"/>
      <c r="B16" s="38" t="s">
        <v>37</v>
      </c>
      <c r="C16" s="16" t="s">
        <v>32</v>
      </c>
      <c r="D16" s="32">
        <v>0</v>
      </c>
      <c r="E16" s="17">
        <v>0</v>
      </c>
      <c r="F16" s="18">
        <v>0</v>
      </c>
      <c r="G16" s="47">
        <f t="shared" si="2"/>
        <v>0</v>
      </c>
      <c r="H16" s="32"/>
      <c r="I16" s="50"/>
      <c r="J16" s="51"/>
      <c r="K16" s="77"/>
      <c r="L16" s="78"/>
      <c r="M16" s="32"/>
      <c r="N16" s="51"/>
      <c r="O16" s="77"/>
      <c r="P16" s="32"/>
      <c r="Q16" s="32"/>
      <c r="R16" s="51"/>
      <c r="S16" s="79"/>
      <c r="T16" s="97"/>
      <c r="U16" s="84">
        <f t="shared" si="3"/>
        <v>0</v>
      </c>
      <c r="V16" s="51"/>
      <c r="W16" s="91">
        <f t="shared" si="1"/>
        <v>0</v>
      </c>
      <c r="X16" s="144"/>
    </row>
    <row r="17" spans="1:24" s="19" customFormat="1" x14ac:dyDescent="0.35">
      <c r="A17" s="118"/>
      <c r="B17" s="38" t="s">
        <v>38</v>
      </c>
      <c r="C17" s="16" t="s">
        <v>32</v>
      </c>
      <c r="D17" s="32">
        <v>0</v>
      </c>
      <c r="E17" s="17">
        <v>0</v>
      </c>
      <c r="F17" s="18">
        <v>0</v>
      </c>
      <c r="G17" s="47">
        <f t="shared" si="2"/>
        <v>0</v>
      </c>
      <c r="H17" s="32"/>
      <c r="I17" s="50"/>
      <c r="J17" s="51"/>
      <c r="K17" s="77"/>
      <c r="L17" s="78"/>
      <c r="M17" s="32"/>
      <c r="N17" s="51"/>
      <c r="O17" s="77"/>
      <c r="P17" s="32"/>
      <c r="Q17" s="32"/>
      <c r="R17" s="51"/>
      <c r="S17" s="79"/>
      <c r="T17" s="97"/>
      <c r="U17" s="84">
        <f>SUM(I17:T17)</f>
        <v>0</v>
      </c>
      <c r="V17" s="51"/>
      <c r="W17" s="91">
        <f t="shared" si="1"/>
        <v>0</v>
      </c>
      <c r="X17" s="144"/>
    </row>
    <row r="18" spans="1:24" s="19" customFormat="1" ht="29" x14ac:dyDescent="0.35">
      <c r="A18" s="118"/>
      <c r="B18" s="38" t="s">
        <v>39</v>
      </c>
      <c r="C18" s="16" t="s">
        <v>32</v>
      </c>
      <c r="D18" s="32">
        <v>0</v>
      </c>
      <c r="E18" s="17">
        <v>0</v>
      </c>
      <c r="F18" s="18">
        <v>0</v>
      </c>
      <c r="G18" s="47">
        <f t="shared" si="2"/>
        <v>0</v>
      </c>
      <c r="H18" s="32"/>
      <c r="I18" s="50"/>
      <c r="J18" s="51"/>
      <c r="K18" s="77"/>
      <c r="L18" s="78"/>
      <c r="M18" s="32"/>
      <c r="N18" s="51"/>
      <c r="O18" s="77"/>
      <c r="P18" s="32"/>
      <c r="Q18" s="32"/>
      <c r="R18" s="51"/>
      <c r="S18" s="79"/>
      <c r="T18" s="97"/>
      <c r="U18" s="84">
        <f t="shared" ref="U18:U44" si="4">SUM(I18:T18)</f>
        <v>0</v>
      </c>
      <c r="V18" s="51"/>
      <c r="W18" s="91">
        <f t="shared" si="1"/>
        <v>0</v>
      </c>
      <c r="X18" s="144" t="s">
        <v>40</v>
      </c>
    </row>
    <row r="19" spans="1:24" s="19" customFormat="1" x14ac:dyDescent="0.35">
      <c r="A19" s="118"/>
      <c r="B19" s="38" t="s">
        <v>41</v>
      </c>
      <c r="C19" s="16" t="s">
        <v>32</v>
      </c>
      <c r="D19" s="32">
        <v>0</v>
      </c>
      <c r="E19" s="17">
        <v>0</v>
      </c>
      <c r="F19" s="18">
        <v>0</v>
      </c>
      <c r="G19" s="47">
        <f t="shared" si="2"/>
        <v>0</v>
      </c>
      <c r="H19" s="32"/>
      <c r="I19" s="50"/>
      <c r="J19" s="51"/>
      <c r="K19" s="77"/>
      <c r="L19" s="78"/>
      <c r="M19" s="32"/>
      <c r="N19" s="51"/>
      <c r="O19" s="77"/>
      <c r="P19" s="32"/>
      <c r="Q19" s="32"/>
      <c r="R19" s="51"/>
      <c r="S19" s="79"/>
      <c r="T19" s="97"/>
      <c r="U19" s="84">
        <f t="shared" si="4"/>
        <v>0</v>
      </c>
      <c r="V19" s="51"/>
      <c r="W19" s="91">
        <f t="shared" si="1"/>
        <v>0</v>
      </c>
      <c r="X19" s="144"/>
    </row>
    <row r="20" spans="1:24" s="19" customFormat="1" x14ac:dyDescent="0.35">
      <c r="A20" s="118"/>
      <c r="B20" s="38" t="s">
        <v>42</v>
      </c>
      <c r="C20" s="16" t="s">
        <v>32</v>
      </c>
      <c r="D20" s="32">
        <v>0</v>
      </c>
      <c r="E20" s="17">
        <v>0</v>
      </c>
      <c r="F20" s="18">
        <v>0</v>
      </c>
      <c r="G20" s="47">
        <f t="shared" si="2"/>
        <v>0</v>
      </c>
      <c r="H20" s="32"/>
      <c r="I20" s="50"/>
      <c r="J20" s="51"/>
      <c r="K20" s="77"/>
      <c r="L20" s="78"/>
      <c r="M20" s="32"/>
      <c r="N20" s="51"/>
      <c r="O20" s="77"/>
      <c r="P20" s="32"/>
      <c r="Q20" s="32"/>
      <c r="R20" s="51"/>
      <c r="S20" s="79"/>
      <c r="T20" s="97"/>
      <c r="U20" s="84">
        <f t="shared" si="4"/>
        <v>0</v>
      </c>
      <c r="V20" s="51"/>
      <c r="W20" s="91">
        <f t="shared" si="1"/>
        <v>0</v>
      </c>
      <c r="X20" s="144"/>
    </row>
    <row r="21" spans="1:24" s="19" customFormat="1" x14ac:dyDescent="0.35">
      <c r="A21" s="118"/>
      <c r="B21" s="38" t="s">
        <v>43</v>
      </c>
      <c r="C21" s="16" t="s">
        <v>32</v>
      </c>
      <c r="D21" s="32">
        <v>0</v>
      </c>
      <c r="E21" s="17">
        <v>0</v>
      </c>
      <c r="F21" s="18">
        <v>0</v>
      </c>
      <c r="G21" s="47">
        <f t="shared" si="2"/>
        <v>0</v>
      </c>
      <c r="H21" s="32"/>
      <c r="I21" s="50"/>
      <c r="J21" s="51"/>
      <c r="K21" s="77"/>
      <c r="L21" s="78"/>
      <c r="M21" s="32"/>
      <c r="N21" s="51"/>
      <c r="O21" s="77"/>
      <c r="P21" s="32"/>
      <c r="Q21" s="32"/>
      <c r="R21" s="51"/>
      <c r="S21" s="79"/>
      <c r="T21" s="97"/>
      <c r="U21" s="84">
        <f t="shared" ref="U21:U28" si="5">SUM(I21:T21)</f>
        <v>0</v>
      </c>
      <c r="V21" s="51"/>
      <c r="W21" s="91">
        <f t="shared" si="1"/>
        <v>0</v>
      </c>
      <c r="X21" s="144"/>
    </row>
    <row r="22" spans="1:24" s="19" customFormat="1" x14ac:dyDescent="0.35">
      <c r="A22" s="118"/>
      <c r="B22" s="38" t="s">
        <v>44</v>
      </c>
      <c r="C22" s="16" t="s">
        <v>32</v>
      </c>
      <c r="D22" s="32">
        <v>0</v>
      </c>
      <c r="E22" s="17">
        <v>0</v>
      </c>
      <c r="F22" s="18">
        <v>0</v>
      </c>
      <c r="G22" s="47">
        <f t="shared" si="2"/>
        <v>0</v>
      </c>
      <c r="H22" s="32"/>
      <c r="I22" s="50"/>
      <c r="J22" s="51"/>
      <c r="K22" s="77"/>
      <c r="L22" s="78"/>
      <c r="M22" s="32"/>
      <c r="N22" s="51"/>
      <c r="O22" s="77"/>
      <c r="P22" s="32"/>
      <c r="Q22" s="32"/>
      <c r="R22" s="51"/>
      <c r="S22" s="79"/>
      <c r="T22" s="97"/>
      <c r="U22" s="84">
        <f t="shared" si="5"/>
        <v>0</v>
      </c>
      <c r="V22" s="51"/>
      <c r="W22" s="91">
        <f t="shared" si="1"/>
        <v>0</v>
      </c>
      <c r="X22" s="144"/>
    </row>
    <row r="23" spans="1:24" s="23" customFormat="1" x14ac:dyDescent="0.35">
      <c r="A23" s="118"/>
      <c r="B23" s="38" t="s">
        <v>45</v>
      </c>
      <c r="C23" s="16" t="s">
        <v>32</v>
      </c>
      <c r="D23" s="32">
        <v>0</v>
      </c>
      <c r="E23" s="17">
        <v>0</v>
      </c>
      <c r="F23" s="18">
        <v>0</v>
      </c>
      <c r="G23" s="47">
        <f t="shared" si="2"/>
        <v>0</v>
      </c>
      <c r="H23" s="32"/>
      <c r="I23" s="50"/>
      <c r="J23" s="51"/>
      <c r="K23" s="77"/>
      <c r="L23" s="78"/>
      <c r="M23" s="32"/>
      <c r="N23" s="51"/>
      <c r="O23" s="77"/>
      <c r="P23" s="32"/>
      <c r="Q23" s="32"/>
      <c r="R23" s="51"/>
      <c r="S23" s="79"/>
      <c r="T23" s="97"/>
      <c r="U23" s="84">
        <f t="shared" si="5"/>
        <v>0</v>
      </c>
      <c r="V23" s="51"/>
      <c r="W23" s="91">
        <f t="shared" si="1"/>
        <v>0</v>
      </c>
      <c r="X23" s="144"/>
    </row>
    <row r="24" spans="1:24" s="19" customFormat="1" x14ac:dyDescent="0.35">
      <c r="A24" s="119"/>
      <c r="B24" s="112" t="s">
        <v>46</v>
      </c>
      <c r="C24" s="98"/>
      <c r="D24" s="99"/>
      <c r="E24" s="100"/>
      <c r="F24" s="101"/>
      <c r="G24" s="102">
        <f>SUM(G12:G23)</f>
        <v>0</v>
      </c>
      <c r="H24" s="99"/>
      <c r="I24" s="103">
        <f>SUM(I12:I23)</f>
        <v>0</v>
      </c>
      <c r="J24" s="104">
        <f t="shared" ref="J24:U24" si="6">SUM(J12:J23)</f>
        <v>0</v>
      </c>
      <c r="K24" s="105">
        <f t="shared" si="6"/>
        <v>0</v>
      </c>
      <c r="L24" s="106">
        <f t="shared" si="6"/>
        <v>0</v>
      </c>
      <c r="M24" s="99">
        <f t="shared" si="6"/>
        <v>0</v>
      </c>
      <c r="N24" s="104">
        <f t="shared" si="6"/>
        <v>0</v>
      </c>
      <c r="O24" s="105">
        <f t="shared" si="6"/>
        <v>0</v>
      </c>
      <c r="P24" s="99">
        <f t="shared" si="6"/>
        <v>0</v>
      </c>
      <c r="Q24" s="99">
        <f t="shared" si="6"/>
        <v>0</v>
      </c>
      <c r="R24" s="104">
        <f t="shared" si="6"/>
        <v>0</v>
      </c>
      <c r="S24" s="107">
        <f t="shared" si="6"/>
        <v>0</v>
      </c>
      <c r="T24" s="108">
        <f t="shared" si="6"/>
        <v>0</v>
      </c>
      <c r="U24" s="109">
        <f t="shared" si="6"/>
        <v>0</v>
      </c>
      <c r="V24" s="104"/>
      <c r="W24" s="110">
        <f t="shared" si="1"/>
        <v>0</v>
      </c>
      <c r="X24" s="145"/>
    </row>
    <row r="25" spans="1:24" s="19" customFormat="1" x14ac:dyDescent="0.35">
      <c r="A25" s="120"/>
      <c r="B25" s="113"/>
      <c r="C25" s="16"/>
      <c r="D25" s="32"/>
      <c r="E25" s="17"/>
      <c r="F25" s="18"/>
      <c r="G25" s="52"/>
      <c r="H25" s="32"/>
      <c r="I25" s="50"/>
      <c r="J25" s="51"/>
      <c r="K25" s="77"/>
      <c r="L25" s="78"/>
      <c r="M25" s="32"/>
      <c r="N25" s="51"/>
      <c r="O25" s="77"/>
      <c r="P25" s="32"/>
      <c r="Q25" s="32"/>
      <c r="R25" s="51"/>
      <c r="S25" s="79"/>
      <c r="T25" s="97"/>
      <c r="U25" s="84"/>
      <c r="V25" s="51"/>
      <c r="W25" s="91"/>
      <c r="X25" s="144"/>
    </row>
    <row r="26" spans="1:24" s="19" customFormat="1" x14ac:dyDescent="0.35">
      <c r="A26" s="121"/>
      <c r="B26" s="25" t="s">
        <v>47</v>
      </c>
      <c r="C26" s="16"/>
      <c r="D26" s="32"/>
      <c r="E26" s="17"/>
      <c r="F26" s="18"/>
      <c r="G26" s="52"/>
      <c r="H26" s="32"/>
      <c r="I26" s="50"/>
      <c r="J26" s="51"/>
      <c r="K26" s="77"/>
      <c r="L26" s="78"/>
      <c r="M26" s="32"/>
      <c r="N26" s="51"/>
      <c r="O26" s="77"/>
      <c r="P26" s="32"/>
      <c r="Q26" s="32"/>
      <c r="R26" s="51"/>
      <c r="S26" s="79"/>
      <c r="T26" s="97"/>
      <c r="U26" s="84">
        <f t="shared" si="5"/>
        <v>0</v>
      </c>
      <c r="V26" s="51"/>
      <c r="W26" s="91">
        <f t="shared" ref="W26:W30" si="7">G26-U26</f>
        <v>0</v>
      </c>
      <c r="X26" s="144"/>
    </row>
    <row r="27" spans="1:24" s="19" customFormat="1" x14ac:dyDescent="0.35">
      <c r="A27" s="120"/>
      <c r="B27" s="113" t="s">
        <v>48</v>
      </c>
      <c r="C27" s="16" t="s">
        <v>49</v>
      </c>
      <c r="D27" s="32">
        <v>0</v>
      </c>
      <c r="E27" s="17"/>
      <c r="F27" s="18">
        <v>0</v>
      </c>
      <c r="G27" s="47">
        <f>D27*F27</f>
        <v>0</v>
      </c>
      <c r="H27" s="32"/>
      <c r="I27" s="50"/>
      <c r="J27" s="51"/>
      <c r="K27" s="77"/>
      <c r="L27" s="78"/>
      <c r="M27" s="32"/>
      <c r="N27" s="51"/>
      <c r="O27" s="77"/>
      <c r="P27" s="32"/>
      <c r="Q27" s="32"/>
      <c r="R27" s="51"/>
      <c r="S27" s="79"/>
      <c r="T27" s="97"/>
      <c r="U27" s="84">
        <f t="shared" si="5"/>
        <v>0</v>
      </c>
      <c r="V27" s="51"/>
      <c r="W27" s="91">
        <f t="shared" si="7"/>
        <v>0</v>
      </c>
      <c r="X27" s="144"/>
    </row>
    <row r="28" spans="1:24" s="19" customFormat="1" x14ac:dyDescent="0.35">
      <c r="A28" s="120"/>
      <c r="B28" s="113" t="s">
        <v>50</v>
      </c>
      <c r="C28" s="16" t="s">
        <v>49</v>
      </c>
      <c r="D28" s="32">
        <v>0</v>
      </c>
      <c r="E28" s="17"/>
      <c r="F28" s="18">
        <v>0</v>
      </c>
      <c r="G28" s="47">
        <f t="shared" ref="G28:G29" si="8">D28*F28</f>
        <v>0</v>
      </c>
      <c r="H28" s="32"/>
      <c r="I28" s="50"/>
      <c r="J28" s="51"/>
      <c r="K28" s="77"/>
      <c r="L28" s="78"/>
      <c r="M28" s="32"/>
      <c r="N28" s="51"/>
      <c r="O28" s="77"/>
      <c r="P28" s="32"/>
      <c r="Q28" s="32"/>
      <c r="R28" s="51"/>
      <c r="S28" s="79"/>
      <c r="T28" s="97"/>
      <c r="U28" s="84">
        <f t="shared" si="5"/>
        <v>0</v>
      </c>
      <c r="V28" s="51"/>
      <c r="W28" s="91">
        <f t="shared" si="7"/>
        <v>0</v>
      </c>
      <c r="X28" s="144"/>
    </row>
    <row r="29" spans="1:24" s="19" customFormat="1" x14ac:dyDescent="0.35">
      <c r="A29" s="120"/>
      <c r="B29" s="113" t="s">
        <v>51</v>
      </c>
      <c r="C29" s="16" t="s">
        <v>52</v>
      </c>
      <c r="D29" s="32">
        <v>0</v>
      </c>
      <c r="E29" s="17"/>
      <c r="F29" s="18">
        <v>0</v>
      </c>
      <c r="G29" s="47">
        <f t="shared" si="8"/>
        <v>0</v>
      </c>
      <c r="H29" s="32"/>
      <c r="I29" s="50"/>
      <c r="J29" s="51"/>
      <c r="K29" s="77"/>
      <c r="L29" s="78"/>
      <c r="M29" s="32"/>
      <c r="N29" s="51"/>
      <c r="O29" s="77"/>
      <c r="P29" s="32"/>
      <c r="Q29" s="32"/>
      <c r="R29" s="51"/>
      <c r="S29" s="79"/>
      <c r="T29" s="97"/>
      <c r="U29" s="84">
        <f>SUM(I29:T29)</f>
        <v>0</v>
      </c>
      <c r="V29" s="51"/>
      <c r="W29" s="91">
        <f t="shared" si="7"/>
        <v>0</v>
      </c>
      <c r="X29" s="144"/>
    </row>
    <row r="30" spans="1:24" s="23" customFormat="1" x14ac:dyDescent="0.35">
      <c r="A30" s="120"/>
      <c r="B30" s="113" t="s">
        <v>53</v>
      </c>
      <c r="C30" s="16" t="s">
        <v>52</v>
      </c>
      <c r="D30" s="32">
        <v>0</v>
      </c>
      <c r="E30" s="17"/>
      <c r="F30" s="18">
        <v>0</v>
      </c>
      <c r="G30" s="47">
        <f t="shared" ref="G30" si="9">D30*E30*F30</f>
        <v>0</v>
      </c>
      <c r="H30" s="32"/>
      <c r="I30" s="50"/>
      <c r="J30" s="51"/>
      <c r="K30" s="77"/>
      <c r="L30" s="78"/>
      <c r="M30" s="32"/>
      <c r="N30" s="51"/>
      <c r="O30" s="77"/>
      <c r="P30" s="32"/>
      <c r="Q30" s="32"/>
      <c r="R30" s="51"/>
      <c r="S30" s="79"/>
      <c r="T30" s="97"/>
      <c r="U30" s="84">
        <f t="shared" ref="U30:U38" si="10">SUM(I30:T30)</f>
        <v>0</v>
      </c>
      <c r="V30" s="51"/>
      <c r="W30" s="91">
        <f t="shared" si="7"/>
        <v>0</v>
      </c>
      <c r="X30" s="144"/>
    </row>
    <row r="31" spans="1:24" s="19" customFormat="1" x14ac:dyDescent="0.35">
      <c r="A31" s="119"/>
      <c r="B31" s="112" t="s">
        <v>54</v>
      </c>
      <c r="C31" s="98"/>
      <c r="D31" s="99"/>
      <c r="E31" s="100"/>
      <c r="F31" s="101"/>
      <c r="G31" s="102">
        <f>SUM(G27:G30)</f>
        <v>0</v>
      </c>
      <c r="H31" s="99"/>
      <c r="I31" s="103">
        <f t="shared" ref="I31:S31" si="11">SUM(I27:I30)</f>
        <v>0</v>
      </c>
      <c r="J31" s="104">
        <f t="shared" si="11"/>
        <v>0</v>
      </c>
      <c r="K31" s="105">
        <f t="shared" si="11"/>
        <v>0</v>
      </c>
      <c r="L31" s="106">
        <f t="shared" si="11"/>
        <v>0</v>
      </c>
      <c r="M31" s="99">
        <f t="shared" si="11"/>
        <v>0</v>
      </c>
      <c r="N31" s="104">
        <f t="shared" si="11"/>
        <v>0</v>
      </c>
      <c r="O31" s="105">
        <f t="shared" si="11"/>
        <v>0</v>
      </c>
      <c r="P31" s="99">
        <f t="shared" si="11"/>
        <v>0</v>
      </c>
      <c r="Q31" s="99">
        <f t="shared" si="11"/>
        <v>0</v>
      </c>
      <c r="R31" s="104">
        <f t="shared" si="11"/>
        <v>0</v>
      </c>
      <c r="S31" s="107">
        <f t="shared" si="11"/>
        <v>0</v>
      </c>
      <c r="T31" s="108"/>
      <c r="U31" s="109">
        <f t="shared" si="10"/>
        <v>0</v>
      </c>
      <c r="V31" s="104"/>
      <c r="W31" s="110">
        <f>G31-U31</f>
        <v>0</v>
      </c>
      <c r="X31" s="145"/>
    </row>
    <row r="32" spans="1:24" s="19" customFormat="1" x14ac:dyDescent="0.35">
      <c r="A32" s="120"/>
      <c r="B32" s="113"/>
      <c r="C32" s="16"/>
      <c r="D32" s="32"/>
      <c r="E32" s="17"/>
      <c r="F32" s="18"/>
      <c r="G32" s="52"/>
      <c r="H32" s="32"/>
      <c r="I32" s="50"/>
      <c r="J32" s="51"/>
      <c r="K32" s="77"/>
      <c r="L32" s="78"/>
      <c r="M32" s="32"/>
      <c r="N32" s="51"/>
      <c r="O32" s="77"/>
      <c r="P32" s="32"/>
      <c r="Q32" s="32"/>
      <c r="R32" s="51"/>
      <c r="S32" s="79"/>
      <c r="T32" s="97"/>
      <c r="U32" s="84"/>
      <c r="V32" s="51"/>
      <c r="W32" s="91"/>
      <c r="X32" s="144"/>
    </row>
    <row r="33" spans="1:24" s="19" customFormat="1" x14ac:dyDescent="0.35">
      <c r="A33" s="121"/>
      <c r="B33" s="25" t="s">
        <v>55</v>
      </c>
      <c r="C33" s="16"/>
      <c r="D33" s="32"/>
      <c r="E33" s="17"/>
      <c r="F33" s="18"/>
      <c r="G33" s="52"/>
      <c r="H33" s="32"/>
      <c r="I33" s="50"/>
      <c r="J33" s="51"/>
      <c r="K33" s="77"/>
      <c r="L33" s="78"/>
      <c r="M33" s="32"/>
      <c r="N33" s="51"/>
      <c r="O33" s="77"/>
      <c r="P33" s="32"/>
      <c r="Q33" s="32"/>
      <c r="R33" s="51"/>
      <c r="S33" s="79"/>
      <c r="T33" s="97"/>
      <c r="U33" s="84">
        <f t="shared" si="10"/>
        <v>0</v>
      </c>
      <c r="V33" s="51"/>
      <c r="W33" s="91">
        <f t="shared" ref="W33:W40" si="12">G33-U33</f>
        <v>0</v>
      </c>
      <c r="X33" s="144"/>
    </row>
    <row r="34" spans="1:24" s="19" customFormat="1" ht="29" x14ac:dyDescent="0.35">
      <c r="A34" s="120"/>
      <c r="B34" s="113" t="s">
        <v>56</v>
      </c>
      <c r="C34" s="16" t="s">
        <v>32</v>
      </c>
      <c r="D34" s="32">
        <v>0</v>
      </c>
      <c r="E34" s="17"/>
      <c r="F34" s="18">
        <v>0</v>
      </c>
      <c r="G34" s="47">
        <f t="shared" ref="G34:G39" si="13">D34*F34</f>
        <v>0</v>
      </c>
      <c r="H34" s="32"/>
      <c r="I34" s="50"/>
      <c r="J34" s="51"/>
      <c r="K34" s="77"/>
      <c r="L34" s="78"/>
      <c r="M34" s="32"/>
      <c r="N34" s="51"/>
      <c r="O34" s="77"/>
      <c r="P34" s="32"/>
      <c r="Q34" s="32"/>
      <c r="R34" s="51"/>
      <c r="S34" s="79"/>
      <c r="T34" s="97"/>
      <c r="U34" s="84">
        <f t="shared" si="10"/>
        <v>0</v>
      </c>
      <c r="V34" s="51"/>
      <c r="W34" s="91">
        <f t="shared" si="12"/>
        <v>0</v>
      </c>
      <c r="X34" s="144" t="s">
        <v>57</v>
      </c>
    </row>
    <row r="35" spans="1:24" s="19" customFormat="1" ht="29" x14ac:dyDescent="0.35">
      <c r="A35" s="120"/>
      <c r="B35" s="113" t="s">
        <v>58</v>
      </c>
      <c r="C35" s="16" t="s">
        <v>49</v>
      </c>
      <c r="D35" s="32">
        <v>0</v>
      </c>
      <c r="E35" s="17"/>
      <c r="F35" s="18">
        <v>0</v>
      </c>
      <c r="G35" s="47">
        <f t="shared" si="13"/>
        <v>0</v>
      </c>
      <c r="H35" s="32"/>
      <c r="I35" s="50"/>
      <c r="J35" s="51"/>
      <c r="K35" s="77"/>
      <c r="L35" s="78"/>
      <c r="M35" s="32"/>
      <c r="N35" s="51"/>
      <c r="O35" s="77"/>
      <c r="P35" s="32"/>
      <c r="Q35" s="32"/>
      <c r="R35" s="51"/>
      <c r="S35" s="79"/>
      <c r="T35" s="97"/>
      <c r="U35" s="84">
        <f t="shared" si="10"/>
        <v>0</v>
      </c>
      <c r="V35" s="51"/>
      <c r="W35" s="91">
        <f t="shared" si="12"/>
        <v>0</v>
      </c>
      <c r="X35" s="144" t="s">
        <v>59</v>
      </c>
    </row>
    <row r="36" spans="1:24" s="19" customFormat="1" x14ac:dyDescent="0.35">
      <c r="A36" s="120"/>
      <c r="B36" s="113" t="s">
        <v>60</v>
      </c>
      <c r="C36" s="16" t="s">
        <v>32</v>
      </c>
      <c r="D36" s="32">
        <v>0</v>
      </c>
      <c r="E36" s="17"/>
      <c r="F36" s="18">
        <v>0</v>
      </c>
      <c r="G36" s="47">
        <f t="shared" si="13"/>
        <v>0</v>
      </c>
      <c r="H36" s="32"/>
      <c r="I36" s="50"/>
      <c r="J36" s="51"/>
      <c r="K36" s="77"/>
      <c r="L36" s="78"/>
      <c r="M36" s="32"/>
      <c r="N36" s="51"/>
      <c r="O36" s="77"/>
      <c r="P36" s="32"/>
      <c r="Q36" s="32"/>
      <c r="R36" s="51"/>
      <c r="S36" s="79"/>
      <c r="T36" s="97"/>
      <c r="U36" s="84">
        <f t="shared" si="10"/>
        <v>0</v>
      </c>
      <c r="V36" s="51"/>
      <c r="W36" s="91">
        <f t="shared" si="12"/>
        <v>0</v>
      </c>
      <c r="X36" s="144"/>
    </row>
    <row r="37" spans="1:24" s="19" customFormat="1" x14ac:dyDescent="0.35">
      <c r="A37" s="120"/>
      <c r="B37" s="113" t="s">
        <v>61</v>
      </c>
      <c r="C37" s="16" t="s">
        <v>32</v>
      </c>
      <c r="D37" s="32">
        <v>0</v>
      </c>
      <c r="E37" s="17"/>
      <c r="F37" s="18">
        <v>0</v>
      </c>
      <c r="G37" s="47">
        <f t="shared" si="13"/>
        <v>0</v>
      </c>
      <c r="H37" s="32"/>
      <c r="I37" s="50"/>
      <c r="J37" s="51"/>
      <c r="K37" s="77"/>
      <c r="L37" s="78"/>
      <c r="M37" s="32"/>
      <c r="N37" s="51"/>
      <c r="O37" s="77"/>
      <c r="P37" s="32"/>
      <c r="Q37" s="32"/>
      <c r="R37" s="51"/>
      <c r="S37" s="79"/>
      <c r="T37" s="97"/>
      <c r="U37" s="84">
        <f t="shared" si="10"/>
        <v>0</v>
      </c>
      <c r="V37" s="51"/>
      <c r="W37" s="91">
        <f t="shared" si="12"/>
        <v>0</v>
      </c>
      <c r="X37" s="144"/>
    </row>
    <row r="38" spans="1:24" s="19" customFormat="1" x14ac:dyDescent="0.35">
      <c r="A38" s="120"/>
      <c r="B38" s="113" t="s">
        <v>62</v>
      </c>
      <c r="C38" s="16" t="s">
        <v>32</v>
      </c>
      <c r="D38" s="32">
        <v>0</v>
      </c>
      <c r="E38" s="17"/>
      <c r="F38" s="18">
        <v>0</v>
      </c>
      <c r="G38" s="47">
        <f t="shared" si="13"/>
        <v>0</v>
      </c>
      <c r="H38" s="32"/>
      <c r="I38" s="50"/>
      <c r="J38" s="51"/>
      <c r="K38" s="77"/>
      <c r="L38" s="78"/>
      <c r="M38" s="32"/>
      <c r="N38" s="51"/>
      <c r="O38" s="77"/>
      <c r="P38" s="32"/>
      <c r="Q38" s="32"/>
      <c r="R38" s="51"/>
      <c r="S38" s="79"/>
      <c r="T38" s="97"/>
      <c r="U38" s="84">
        <f t="shared" si="10"/>
        <v>0</v>
      </c>
      <c r="V38" s="51"/>
      <c r="W38" s="91">
        <f t="shared" si="12"/>
        <v>0</v>
      </c>
      <c r="X38" s="144"/>
    </row>
    <row r="39" spans="1:24" s="23" customFormat="1" x14ac:dyDescent="0.35">
      <c r="A39" s="120"/>
      <c r="B39" s="113" t="s">
        <v>63</v>
      </c>
      <c r="C39" s="16" t="s">
        <v>32</v>
      </c>
      <c r="D39" s="32">
        <v>0</v>
      </c>
      <c r="E39" s="17"/>
      <c r="F39" s="18">
        <v>0</v>
      </c>
      <c r="G39" s="47">
        <f t="shared" si="13"/>
        <v>0</v>
      </c>
      <c r="H39" s="32"/>
      <c r="I39" s="50"/>
      <c r="J39" s="51"/>
      <c r="K39" s="77"/>
      <c r="L39" s="78"/>
      <c r="M39" s="32"/>
      <c r="N39" s="51"/>
      <c r="O39" s="77"/>
      <c r="P39" s="32"/>
      <c r="Q39" s="32"/>
      <c r="R39" s="51"/>
      <c r="S39" s="79"/>
      <c r="T39" s="97"/>
      <c r="U39" s="84">
        <f t="shared" si="4"/>
        <v>0</v>
      </c>
      <c r="V39" s="51"/>
      <c r="W39" s="91">
        <f t="shared" si="12"/>
        <v>0</v>
      </c>
      <c r="X39" s="144"/>
    </row>
    <row r="40" spans="1:24" s="19" customFormat="1" x14ac:dyDescent="0.35">
      <c r="A40" s="119"/>
      <c r="B40" s="112" t="s">
        <v>64</v>
      </c>
      <c r="C40" s="98"/>
      <c r="D40" s="99"/>
      <c r="E40" s="100"/>
      <c r="F40" s="101"/>
      <c r="G40" s="102">
        <f>SUM(G34:G39)</f>
        <v>0</v>
      </c>
      <c r="H40" s="99"/>
      <c r="I40" s="103">
        <f t="shared" ref="I40:S40" si="14">SUM(I34:I39)</f>
        <v>0</v>
      </c>
      <c r="J40" s="104">
        <f t="shared" si="14"/>
        <v>0</v>
      </c>
      <c r="K40" s="105">
        <f t="shared" si="14"/>
        <v>0</v>
      </c>
      <c r="L40" s="106">
        <f t="shared" si="14"/>
        <v>0</v>
      </c>
      <c r="M40" s="99">
        <f t="shared" si="14"/>
        <v>0</v>
      </c>
      <c r="N40" s="104">
        <f t="shared" si="14"/>
        <v>0</v>
      </c>
      <c r="O40" s="105">
        <f t="shared" si="14"/>
        <v>0</v>
      </c>
      <c r="P40" s="99">
        <f t="shared" si="14"/>
        <v>0</v>
      </c>
      <c r="Q40" s="99">
        <f t="shared" si="14"/>
        <v>0</v>
      </c>
      <c r="R40" s="104">
        <f t="shared" si="14"/>
        <v>0</v>
      </c>
      <c r="S40" s="107">
        <f t="shared" si="14"/>
        <v>0</v>
      </c>
      <c r="T40" s="108"/>
      <c r="U40" s="109">
        <f t="shared" si="4"/>
        <v>0</v>
      </c>
      <c r="V40" s="104"/>
      <c r="W40" s="110">
        <f t="shared" si="12"/>
        <v>0</v>
      </c>
      <c r="X40" s="145"/>
    </row>
    <row r="41" spans="1:24" s="19" customFormat="1" x14ac:dyDescent="0.35">
      <c r="A41" s="120"/>
      <c r="B41" s="113"/>
      <c r="C41" s="16"/>
      <c r="D41" s="32"/>
      <c r="E41" s="17"/>
      <c r="F41" s="18"/>
      <c r="G41" s="52"/>
      <c r="H41" s="32"/>
      <c r="I41" s="50"/>
      <c r="J41" s="51"/>
      <c r="K41" s="77"/>
      <c r="L41" s="78"/>
      <c r="M41" s="32"/>
      <c r="N41" s="51"/>
      <c r="O41" s="77"/>
      <c r="P41" s="32"/>
      <c r="Q41" s="32"/>
      <c r="R41" s="51"/>
      <c r="S41" s="79"/>
      <c r="T41" s="97"/>
      <c r="U41" s="84"/>
      <c r="V41" s="51"/>
      <c r="W41" s="91"/>
      <c r="X41" s="144"/>
    </row>
    <row r="42" spans="1:24" s="19" customFormat="1" x14ac:dyDescent="0.35">
      <c r="A42" s="121"/>
      <c r="B42" s="25" t="s">
        <v>65</v>
      </c>
      <c r="C42" s="16"/>
      <c r="D42" s="32"/>
      <c r="E42" s="17"/>
      <c r="F42" s="18"/>
      <c r="G42" s="52"/>
      <c r="H42" s="32"/>
      <c r="I42" s="50"/>
      <c r="J42" s="51"/>
      <c r="K42" s="77"/>
      <c r="L42" s="78"/>
      <c r="M42" s="32"/>
      <c r="N42" s="51"/>
      <c r="O42" s="77"/>
      <c r="P42" s="32"/>
      <c r="Q42" s="32"/>
      <c r="R42" s="51"/>
      <c r="S42" s="79"/>
      <c r="T42" s="97"/>
      <c r="U42" s="84">
        <f t="shared" si="4"/>
        <v>0</v>
      </c>
      <c r="V42" s="51"/>
      <c r="W42" s="91">
        <f>G42-U42</f>
        <v>0</v>
      </c>
      <c r="X42" s="146"/>
    </row>
    <row r="43" spans="1:24" s="19" customFormat="1" ht="58" x14ac:dyDescent="0.35">
      <c r="A43" s="122"/>
      <c r="B43" s="26" t="s">
        <v>66</v>
      </c>
      <c r="C43" s="16" t="s">
        <v>49</v>
      </c>
      <c r="D43" s="32">
        <v>0</v>
      </c>
      <c r="E43" s="17"/>
      <c r="F43" s="18">
        <v>0</v>
      </c>
      <c r="G43" s="47">
        <f t="shared" ref="G43:G44" si="15">D43*F43</f>
        <v>0</v>
      </c>
      <c r="H43" s="32"/>
      <c r="I43" s="50"/>
      <c r="J43" s="51"/>
      <c r="K43" s="77"/>
      <c r="L43" s="78"/>
      <c r="M43" s="32"/>
      <c r="N43" s="51"/>
      <c r="O43" s="77"/>
      <c r="P43" s="32"/>
      <c r="Q43" s="32"/>
      <c r="R43" s="51"/>
      <c r="S43" s="79"/>
      <c r="T43" s="97"/>
      <c r="U43" s="84">
        <f t="shared" si="4"/>
        <v>0</v>
      </c>
      <c r="V43" s="51"/>
      <c r="W43" s="91">
        <f>G43-U43</f>
        <v>0</v>
      </c>
      <c r="X43" s="144" t="s">
        <v>67</v>
      </c>
    </row>
    <row r="44" spans="1:24" s="23" customFormat="1" ht="43.5" x14ac:dyDescent="0.35">
      <c r="A44" s="120"/>
      <c r="B44" s="113" t="s">
        <v>68</v>
      </c>
      <c r="C44" s="16" t="s">
        <v>49</v>
      </c>
      <c r="D44" s="32">
        <v>0</v>
      </c>
      <c r="E44" s="17"/>
      <c r="F44" s="18">
        <v>0</v>
      </c>
      <c r="G44" s="47">
        <f t="shared" si="15"/>
        <v>0</v>
      </c>
      <c r="H44" s="32"/>
      <c r="I44" s="50"/>
      <c r="J44" s="51"/>
      <c r="K44" s="77"/>
      <c r="L44" s="78"/>
      <c r="M44" s="32"/>
      <c r="N44" s="51"/>
      <c r="O44" s="77"/>
      <c r="P44" s="32"/>
      <c r="Q44" s="32"/>
      <c r="R44" s="51"/>
      <c r="S44" s="79"/>
      <c r="T44" s="97"/>
      <c r="U44" s="84">
        <f t="shared" si="4"/>
        <v>0</v>
      </c>
      <c r="V44" s="51"/>
      <c r="W44" s="91">
        <f>G44-U44</f>
        <v>0</v>
      </c>
      <c r="X44" s="144" t="s">
        <v>69</v>
      </c>
    </row>
    <row r="45" spans="1:24" s="19" customFormat="1" x14ac:dyDescent="0.35">
      <c r="A45" s="119"/>
      <c r="B45" s="112" t="s">
        <v>70</v>
      </c>
      <c r="C45" s="98"/>
      <c r="D45" s="99"/>
      <c r="E45" s="100"/>
      <c r="F45" s="101"/>
      <c r="G45" s="102">
        <f>SUM(G43:G44)</f>
        <v>0</v>
      </c>
      <c r="H45" s="99"/>
      <c r="I45" s="103">
        <f t="shared" ref="I45:S45" si="16">SUM(I43:I44)</f>
        <v>0</v>
      </c>
      <c r="J45" s="104">
        <f t="shared" si="16"/>
        <v>0</v>
      </c>
      <c r="K45" s="105">
        <f t="shared" si="16"/>
        <v>0</v>
      </c>
      <c r="L45" s="106">
        <f t="shared" si="16"/>
        <v>0</v>
      </c>
      <c r="M45" s="99">
        <f t="shared" si="16"/>
        <v>0</v>
      </c>
      <c r="N45" s="104">
        <f t="shared" si="16"/>
        <v>0</v>
      </c>
      <c r="O45" s="105">
        <f t="shared" si="16"/>
        <v>0</v>
      </c>
      <c r="P45" s="99">
        <f t="shared" si="16"/>
        <v>0</v>
      </c>
      <c r="Q45" s="99">
        <f t="shared" si="16"/>
        <v>0</v>
      </c>
      <c r="R45" s="104">
        <f t="shared" si="16"/>
        <v>0</v>
      </c>
      <c r="S45" s="107">
        <f t="shared" si="16"/>
        <v>0</v>
      </c>
      <c r="T45" s="108"/>
      <c r="U45" s="109">
        <f t="shared" ref="U45" si="17">SUM(I45:T45)</f>
        <v>0</v>
      </c>
      <c r="V45" s="104"/>
      <c r="W45" s="110">
        <f>G45-U45</f>
        <v>0</v>
      </c>
      <c r="X45" s="145"/>
    </row>
    <row r="46" spans="1:24" s="19" customFormat="1" x14ac:dyDescent="0.35">
      <c r="A46" s="120"/>
      <c r="B46" s="113"/>
      <c r="C46" s="16"/>
      <c r="D46" s="32"/>
      <c r="E46" s="17"/>
      <c r="F46" s="18"/>
      <c r="G46" s="52"/>
      <c r="H46" s="32"/>
      <c r="I46" s="50"/>
      <c r="J46" s="51"/>
      <c r="K46" s="77"/>
      <c r="L46" s="78"/>
      <c r="M46" s="32"/>
      <c r="N46" s="51"/>
      <c r="O46" s="77"/>
      <c r="P46" s="32"/>
      <c r="Q46" s="32"/>
      <c r="R46" s="51"/>
      <c r="S46" s="79"/>
      <c r="T46" s="97"/>
      <c r="U46" s="84"/>
      <c r="V46" s="51"/>
      <c r="W46" s="91"/>
      <c r="X46" s="144"/>
    </row>
    <row r="47" spans="1:24" s="19" customFormat="1" x14ac:dyDescent="0.35">
      <c r="A47" s="121"/>
      <c r="B47" s="25" t="s">
        <v>71</v>
      </c>
      <c r="C47" s="16"/>
      <c r="D47" s="32"/>
      <c r="E47" s="17"/>
      <c r="F47" s="18"/>
      <c r="G47" s="52"/>
      <c r="H47" s="32"/>
      <c r="I47" s="50"/>
      <c r="J47" s="51"/>
      <c r="K47" s="77"/>
      <c r="L47" s="78"/>
      <c r="M47" s="32"/>
      <c r="N47" s="51"/>
      <c r="O47" s="77"/>
      <c r="P47" s="32"/>
      <c r="Q47" s="32"/>
      <c r="R47" s="51"/>
      <c r="S47" s="79"/>
      <c r="T47" s="97"/>
      <c r="U47" s="84">
        <f>SUM(I47:T47)</f>
        <v>0</v>
      </c>
      <c r="V47" s="51"/>
      <c r="W47" s="91">
        <f>G47-U47</f>
        <v>0</v>
      </c>
      <c r="X47" s="144"/>
    </row>
    <row r="48" spans="1:24" s="19" customFormat="1" x14ac:dyDescent="0.35">
      <c r="A48" s="120"/>
      <c r="B48" s="113" t="s">
        <v>72</v>
      </c>
      <c r="C48" s="16" t="s">
        <v>49</v>
      </c>
      <c r="D48" s="32">
        <v>0</v>
      </c>
      <c r="E48" s="17"/>
      <c r="F48" s="18">
        <v>0</v>
      </c>
      <c r="G48" s="47">
        <f t="shared" ref="G48:G49" si="18">D48*F48</f>
        <v>0</v>
      </c>
      <c r="H48" s="32"/>
      <c r="I48" s="50"/>
      <c r="J48" s="51"/>
      <c r="K48" s="77"/>
      <c r="L48" s="78"/>
      <c r="M48" s="32"/>
      <c r="N48" s="51"/>
      <c r="O48" s="77"/>
      <c r="P48" s="32"/>
      <c r="Q48" s="32"/>
      <c r="R48" s="51"/>
      <c r="S48" s="79"/>
      <c r="T48" s="97"/>
      <c r="U48" s="84">
        <f t="shared" ref="U48:U56" si="19">SUM(I48:T48)</f>
        <v>0</v>
      </c>
      <c r="V48" s="51"/>
      <c r="W48" s="91">
        <f>G48-U48</f>
        <v>0</v>
      </c>
      <c r="X48" s="144"/>
    </row>
    <row r="49" spans="1:24" s="23" customFormat="1" x14ac:dyDescent="0.35">
      <c r="A49" s="120"/>
      <c r="B49" s="113" t="s">
        <v>73</v>
      </c>
      <c r="C49" s="16" t="s">
        <v>49</v>
      </c>
      <c r="D49" s="32">
        <v>0</v>
      </c>
      <c r="E49" s="17"/>
      <c r="F49" s="18">
        <v>0</v>
      </c>
      <c r="G49" s="47">
        <f t="shared" si="18"/>
        <v>0</v>
      </c>
      <c r="H49" s="32"/>
      <c r="I49" s="50"/>
      <c r="J49" s="51"/>
      <c r="K49" s="77"/>
      <c r="L49" s="78"/>
      <c r="M49" s="32"/>
      <c r="N49" s="51"/>
      <c r="O49" s="77"/>
      <c r="P49" s="32"/>
      <c r="Q49" s="32"/>
      <c r="R49" s="51"/>
      <c r="S49" s="79"/>
      <c r="T49" s="97"/>
      <c r="U49" s="84">
        <f t="shared" si="19"/>
        <v>0</v>
      </c>
      <c r="V49" s="51"/>
      <c r="W49" s="91">
        <f>G49-U49</f>
        <v>0</v>
      </c>
      <c r="X49" s="144"/>
    </row>
    <row r="50" spans="1:24" s="19" customFormat="1" x14ac:dyDescent="0.35">
      <c r="A50" s="119"/>
      <c r="B50" s="112" t="s">
        <v>74</v>
      </c>
      <c r="C50" s="98"/>
      <c r="D50" s="99"/>
      <c r="E50" s="100"/>
      <c r="F50" s="101"/>
      <c r="G50" s="102">
        <f>SUM(G48:G49)</f>
        <v>0</v>
      </c>
      <c r="H50" s="99"/>
      <c r="I50" s="103">
        <f t="shared" ref="I50:S50" si="20">SUM(I48:I49)</f>
        <v>0</v>
      </c>
      <c r="J50" s="104">
        <f t="shared" si="20"/>
        <v>0</v>
      </c>
      <c r="K50" s="105">
        <f t="shared" si="20"/>
        <v>0</v>
      </c>
      <c r="L50" s="106">
        <f t="shared" si="20"/>
        <v>0</v>
      </c>
      <c r="M50" s="99">
        <f t="shared" si="20"/>
        <v>0</v>
      </c>
      <c r="N50" s="104">
        <f t="shared" si="20"/>
        <v>0</v>
      </c>
      <c r="O50" s="105">
        <f t="shared" si="20"/>
        <v>0</v>
      </c>
      <c r="P50" s="99">
        <f t="shared" si="20"/>
        <v>0</v>
      </c>
      <c r="Q50" s="99">
        <f t="shared" si="20"/>
        <v>0</v>
      </c>
      <c r="R50" s="104">
        <f t="shared" si="20"/>
        <v>0</v>
      </c>
      <c r="S50" s="107">
        <f t="shared" si="20"/>
        <v>0</v>
      </c>
      <c r="T50" s="108"/>
      <c r="U50" s="109">
        <f t="shared" si="19"/>
        <v>0</v>
      </c>
      <c r="V50" s="104"/>
      <c r="W50" s="110">
        <f>G50-U50</f>
        <v>0</v>
      </c>
      <c r="X50" s="145"/>
    </row>
    <row r="51" spans="1:24" s="19" customFormat="1" x14ac:dyDescent="0.35">
      <c r="A51" s="120"/>
      <c r="B51" s="113"/>
      <c r="C51" s="16"/>
      <c r="D51" s="32"/>
      <c r="E51" s="17"/>
      <c r="F51" s="18"/>
      <c r="G51" s="52"/>
      <c r="H51" s="32"/>
      <c r="I51" s="50"/>
      <c r="J51" s="51"/>
      <c r="K51" s="77"/>
      <c r="L51" s="78"/>
      <c r="M51" s="32"/>
      <c r="N51" s="51"/>
      <c r="O51" s="77"/>
      <c r="P51" s="32"/>
      <c r="Q51" s="32"/>
      <c r="R51" s="51"/>
      <c r="S51" s="79"/>
      <c r="T51" s="97"/>
      <c r="U51" s="84"/>
      <c r="V51" s="51"/>
      <c r="W51" s="91"/>
      <c r="X51" s="144"/>
    </row>
    <row r="52" spans="1:24" s="19" customFormat="1" x14ac:dyDescent="0.35">
      <c r="A52" s="123"/>
      <c r="B52" s="27" t="s">
        <v>75</v>
      </c>
      <c r="C52" s="16"/>
      <c r="D52" s="32"/>
      <c r="E52" s="17"/>
      <c r="F52" s="18"/>
      <c r="G52" s="52"/>
      <c r="H52" s="32"/>
      <c r="I52" s="50"/>
      <c r="J52" s="51"/>
      <c r="K52" s="77"/>
      <c r="L52" s="78"/>
      <c r="M52" s="32"/>
      <c r="N52" s="51"/>
      <c r="O52" s="77"/>
      <c r="P52" s="32"/>
      <c r="Q52" s="32"/>
      <c r="R52" s="51"/>
      <c r="S52" s="79"/>
      <c r="T52" s="97"/>
      <c r="U52" s="84">
        <f t="shared" si="19"/>
        <v>0</v>
      </c>
      <c r="V52" s="51"/>
      <c r="W52" s="91">
        <f t="shared" ref="W52:W59" si="21">G52-U52</f>
        <v>0</v>
      </c>
      <c r="X52" s="144"/>
    </row>
    <row r="53" spans="1:24" s="19" customFormat="1" ht="43.5" x14ac:dyDescent="0.35">
      <c r="A53" s="124"/>
      <c r="B53" s="114" t="s">
        <v>76</v>
      </c>
      <c r="C53" s="16" t="s">
        <v>32</v>
      </c>
      <c r="D53" s="32">
        <v>0</v>
      </c>
      <c r="E53" s="17"/>
      <c r="F53" s="18">
        <v>0</v>
      </c>
      <c r="G53" s="47">
        <f t="shared" ref="G53:G58" si="22">D53*F53</f>
        <v>0</v>
      </c>
      <c r="H53" s="32"/>
      <c r="I53" s="50"/>
      <c r="J53" s="51"/>
      <c r="K53" s="77"/>
      <c r="L53" s="78"/>
      <c r="M53" s="32"/>
      <c r="N53" s="51"/>
      <c r="O53" s="77"/>
      <c r="P53" s="32"/>
      <c r="Q53" s="32"/>
      <c r="R53" s="51"/>
      <c r="S53" s="79"/>
      <c r="T53" s="97"/>
      <c r="U53" s="84">
        <f t="shared" si="19"/>
        <v>0</v>
      </c>
      <c r="V53" s="51"/>
      <c r="W53" s="91">
        <f t="shared" si="21"/>
        <v>0</v>
      </c>
      <c r="X53" s="144" t="s">
        <v>77</v>
      </c>
    </row>
    <row r="54" spans="1:24" s="19" customFormat="1" ht="43.5" x14ac:dyDescent="0.35">
      <c r="A54" s="124"/>
      <c r="B54" s="114" t="s">
        <v>78</v>
      </c>
      <c r="C54" s="16" t="s">
        <v>49</v>
      </c>
      <c r="D54" s="32">
        <v>0</v>
      </c>
      <c r="E54" s="17"/>
      <c r="F54" s="18">
        <v>0</v>
      </c>
      <c r="G54" s="47">
        <f t="shared" si="22"/>
        <v>0</v>
      </c>
      <c r="H54" s="32"/>
      <c r="I54" s="50"/>
      <c r="J54" s="51"/>
      <c r="K54" s="77"/>
      <c r="L54" s="78"/>
      <c r="M54" s="32"/>
      <c r="N54" s="51"/>
      <c r="O54" s="77"/>
      <c r="P54" s="32"/>
      <c r="Q54" s="32"/>
      <c r="R54" s="51"/>
      <c r="S54" s="79"/>
      <c r="T54" s="97"/>
      <c r="U54" s="84">
        <f t="shared" si="19"/>
        <v>0</v>
      </c>
      <c r="V54" s="51"/>
      <c r="W54" s="91">
        <f t="shared" si="21"/>
        <v>0</v>
      </c>
      <c r="X54" s="144" t="s">
        <v>79</v>
      </c>
    </row>
    <row r="55" spans="1:24" s="19" customFormat="1" x14ac:dyDescent="0.35">
      <c r="A55" s="124"/>
      <c r="B55" s="114" t="s">
        <v>80</v>
      </c>
      <c r="C55" s="16" t="s">
        <v>49</v>
      </c>
      <c r="D55" s="32">
        <v>0</v>
      </c>
      <c r="E55" s="17"/>
      <c r="F55" s="18">
        <v>0</v>
      </c>
      <c r="G55" s="47">
        <f t="shared" si="22"/>
        <v>0</v>
      </c>
      <c r="H55" s="32"/>
      <c r="I55" s="50"/>
      <c r="J55" s="51"/>
      <c r="K55" s="77"/>
      <c r="L55" s="78"/>
      <c r="M55" s="32"/>
      <c r="N55" s="51"/>
      <c r="O55" s="77"/>
      <c r="P55" s="32"/>
      <c r="Q55" s="32"/>
      <c r="R55" s="51"/>
      <c r="S55" s="79"/>
      <c r="T55" s="97"/>
      <c r="U55" s="84">
        <f t="shared" si="19"/>
        <v>0</v>
      </c>
      <c r="V55" s="51"/>
      <c r="W55" s="91">
        <f t="shared" si="21"/>
        <v>0</v>
      </c>
      <c r="X55" s="144"/>
    </row>
    <row r="56" spans="1:24" s="19" customFormat="1" x14ac:dyDescent="0.35">
      <c r="A56" s="124"/>
      <c r="B56" s="114" t="s">
        <v>81</v>
      </c>
      <c r="C56" s="16" t="s">
        <v>49</v>
      </c>
      <c r="D56" s="32">
        <v>0</v>
      </c>
      <c r="E56" s="17"/>
      <c r="F56" s="18">
        <v>0</v>
      </c>
      <c r="G56" s="47">
        <f t="shared" si="22"/>
        <v>0</v>
      </c>
      <c r="H56" s="32"/>
      <c r="I56" s="50"/>
      <c r="J56" s="51"/>
      <c r="K56" s="77"/>
      <c r="L56" s="78"/>
      <c r="M56" s="32"/>
      <c r="N56" s="51"/>
      <c r="O56" s="77"/>
      <c r="P56" s="32"/>
      <c r="Q56" s="32"/>
      <c r="R56" s="51"/>
      <c r="S56" s="79"/>
      <c r="T56" s="97"/>
      <c r="U56" s="84">
        <f t="shared" si="19"/>
        <v>0</v>
      </c>
      <c r="V56" s="51"/>
      <c r="W56" s="91">
        <f t="shared" si="21"/>
        <v>0</v>
      </c>
      <c r="X56" s="144"/>
    </row>
    <row r="57" spans="1:24" s="19" customFormat="1" x14ac:dyDescent="0.35">
      <c r="A57" s="124"/>
      <c r="B57" s="114" t="s">
        <v>82</v>
      </c>
      <c r="C57" s="16" t="s">
        <v>49</v>
      </c>
      <c r="D57" s="32">
        <v>0</v>
      </c>
      <c r="E57" s="17"/>
      <c r="F57" s="18">
        <v>0</v>
      </c>
      <c r="G57" s="47">
        <f t="shared" si="22"/>
        <v>0</v>
      </c>
      <c r="H57" s="32"/>
      <c r="I57" s="50"/>
      <c r="J57" s="51"/>
      <c r="K57" s="77"/>
      <c r="L57" s="78"/>
      <c r="M57" s="32"/>
      <c r="N57" s="51"/>
      <c r="O57" s="77"/>
      <c r="P57" s="32"/>
      <c r="Q57" s="32"/>
      <c r="R57" s="51"/>
      <c r="S57" s="79"/>
      <c r="T57" s="97"/>
      <c r="U57" s="84">
        <f t="shared" si="3"/>
        <v>0</v>
      </c>
      <c r="V57" s="51"/>
      <c r="W57" s="91">
        <f t="shared" si="21"/>
        <v>0</v>
      </c>
      <c r="X57" s="144"/>
    </row>
    <row r="58" spans="1:24" s="23" customFormat="1" x14ac:dyDescent="0.35">
      <c r="A58" s="124"/>
      <c r="B58" s="114" t="s">
        <v>83</v>
      </c>
      <c r="C58" s="16" t="s">
        <v>49</v>
      </c>
      <c r="D58" s="32">
        <v>0</v>
      </c>
      <c r="E58" s="17"/>
      <c r="F58" s="18">
        <v>0</v>
      </c>
      <c r="G58" s="47">
        <f t="shared" si="22"/>
        <v>0</v>
      </c>
      <c r="H58" s="32"/>
      <c r="I58" s="50"/>
      <c r="J58" s="51"/>
      <c r="K58" s="77"/>
      <c r="L58" s="78"/>
      <c r="M58" s="32"/>
      <c r="N58" s="51"/>
      <c r="O58" s="77"/>
      <c r="P58" s="32"/>
      <c r="Q58" s="32"/>
      <c r="R58" s="51"/>
      <c r="S58" s="79"/>
      <c r="T58" s="97"/>
      <c r="U58" s="84">
        <f t="shared" si="3"/>
        <v>0</v>
      </c>
      <c r="V58" s="51"/>
      <c r="W58" s="91">
        <f t="shared" si="21"/>
        <v>0</v>
      </c>
      <c r="X58" s="86"/>
    </row>
    <row r="59" spans="1:24" s="19" customFormat="1" x14ac:dyDescent="0.35">
      <c r="A59" s="119"/>
      <c r="B59" s="112" t="s">
        <v>84</v>
      </c>
      <c r="C59" s="98"/>
      <c r="D59" s="99"/>
      <c r="E59" s="100"/>
      <c r="F59" s="101"/>
      <c r="G59" s="102">
        <f>SUM(G53:G58)</f>
        <v>0</v>
      </c>
      <c r="H59" s="99"/>
      <c r="I59" s="103">
        <f t="shared" ref="I59:S59" si="23">SUM(I53:I58)</f>
        <v>0</v>
      </c>
      <c r="J59" s="104">
        <f t="shared" si="23"/>
        <v>0</v>
      </c>
      <c r="K59" s="105">
        <f t="shared" si="23"/>
        <v>0</v>
      </c>
      <c r="L59" s="106">
        <f t="shared" si="23"/>
        <v>0</v>
      </c>
      <c r="M59" s="99">
        <f t="shared" si="23"/>
        <v>0</v>
      </c>
      <c r="N59" s="104">
        <f t="shared" si="23"/>
        <v>0</v>
      </c>
      <c r="O59" s="105">
        <f t="shared" si="23"/>
        <v>0</v>
      </c>
      <c r="P59" s="99">
        <f t="shared" si="23"/>
        <v>0</v>
      </c>
      <c r="Q59" s="99">
        <f t="shared" si="23"/>
        <v>0</v>
      </c>
      <c r="R59" s="104">
        <f t="shared" si="23"/>
        <v>0</v>
      </c>
      <c r="S59" s="107">
        <f t="shared" si="23"/>
        <v>0</v>
      </c>
      <c r="T59" s="108"/>
      <c r="U59" s="109">
        <f>SUM(I59:T59)</f>
        <v>0</v>
      </c>
      <c r="V59" s="104"/>
      <c r="W59" s="110">
        <f t="shared" si="21"/>
        <v>0</v>
      </c>
      <c r="X59" s="111"/>
    </row>
    <row r="60" spans="1:24" s="23" customFormat="1" x14ac:dyDescent="0.35">
      <c r="A60" s="116"/>
      <c r="B60" s="24"/>
      <c r="C60" s="16"/>
      <c r="D60" s="32"/>
      <c r="E60" s="17"/>
      <c r="F60" s="18"/>
      <c r="G60" s="52"/>
      <c r="H60" s="32"/>
      <c r="I60" s="50"/>
      <c r="J60" s="51"/>
      <c r="K60" s="77"/>
      <c r="L60" s="78"/>
      <c r="M60" s="32"/>
      <c r="N60" s="51"/>
      <c r="O60" s="77"/>
      <c r="P60" s="32"/>
      <c r="Q60" s="32"/>
      <c r="R60" s="51"/>
      <c r="S60" s="79"/>
      <c r="T60" s="97"/>
      <c r="U60" s="84"/>
      <c r="V60" s="51"/>
      <c r="W60" s="91"/>
      <c r="X60" s="85"/>
    </row>
    <row r="61" spans="1:24" x14ac:dyDescent="0.35">
      <c r="A61" s="125"/>
      <c r="B61" s="126" t="s">
        <v>85</v>
      </c>
      <c r="C61" s="127"/>
      <c r="D61" s="128"/>
      <c r="E61" s="129"/>
      <c r="F61" s="130"/>
      <c r="G61" s="131">
        <f>G59+G50+G45+G40+G31+G24</f>
        <v>0</v>
      </c>
      <c r="H61" s="99"/>
      <c r="I61" s="132">
        <f>I59+I50+I45+I40+I31+I24</f>
        <v>0</v>
      </c>
      <c r="J61" s="133">
        <f t="shared" ref="J61:W61" si="24">J59+J50+J45+J40+J31+J24</f>
        <v>0</v>
      </c>
      <c r="K61" s="134">
        <f t="shared" si="24"/>
        <v>0</v>
      </c>
      <c r="L61" s="135">
        <f t="shared" si="24"/>
        <v>0</v>
      </c>
      <c r="M61" s="128">
        <f t="shared" si="24"/>
        <v>0</v>
      </c>
      <c r="N61" s="133">
        <f t="shared" si="24"/>
        <v>0</v>
      </c>
      <c r="O61" s="134">
        <f t="shared" si="24"/>
        <v>0</v>
      </c>
      <c r="P61" s="128">
        <f t="shared" si="24"/>
        <v>0</v>
      </c>
      <c r="Q61" s="128">
        <f t="shared" si="24"/>
        <v>0</v>
      </c>
      <c r="R61" s="133">
        <f t="shared" si="24"/>
        <v>0</v>
      </c>
      <c r="S61" s="136">
        <f t="shared" si="24"/>
        <v>0</v>
      </c>
      <c r="T61" s="137">
        <f t="shared" si="24"/>
        <v>0</v>
      </c>
      <c r="U61" s="138">
        <f t="shared" si="24"/>
        <v>0</v>
      </c>
      <c r="V61" s="104"/>
      <c r="W61" s="139">
        <f t="shared" si="24"/>
        <v>0</v>
      </c>
      <c r="X61" s="140"/>
    </row>
    <row r="62" spans="1:24" x14ac:dyDescent="0.35">
      <c r="A62" s="4"/>
      <c r="B62" s="4"/>
      <c r="C62"/>
      <c r="D62" s="33"/>
      <c r="E62" s="5"/>
      <c r="F62" s="8"/>
      <c r="G62" s="1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29"/>
      <c r="V62" s="51"/>
      <c r="W62" s="13"/>
    </row>
    <row r="63" spans="1:24" x14ac:dyDescent="0.35">
      <c r="A63"/>
      <c r="B63"/>
      <c r="C63"/>
      <c r="D63" s="34"/>
      <c r="E63"/>
      <c r="F63" s="8"/>
      <c r="G63" s="1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29"/>
      <c r="V63" s="51"/>
      <c r="W63" s="13"/>
    </row>
    <row r="64" spans="1:24" x14ac:dyDescent="0.35">
      <c r="A64" s="4"/>
      <c r="B64" s="4"/>
      <c r="C64"/>
      <c r="D64" s="35"/>
      <c r="E64" s="6"/>
      <c r="F64" s="8"/>
      <c r="V64" s="51"/>
    </row>
    <row r="65" spans="5:22" x14ac:dyDescent="0.35">
      <c r="E65" s="7"/>
      <c r="V65" s="51"/>
    </row>
    <row r="66" spans="5:22" x14ac:dyDescent="0.35">
      <c r="V66" s="51"/>
    </row>
    <row r="67" spans="5:22" x14ac:dyDescent="0.35">
      <c r="E67" s="7"/>
    </row>
  </sheetData>
  <sheetProtection selectLockedCells="1"/>
  <mergeCells count="3">
    <mergeCell ref="C8:G8"/>
    <mergeCell ref="B8:B9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8BDF-1792-40EB-85C1-89D725593B4B}">
  <sheetPr>
    <tabColor rgb="FFE36C09"/>
    <pageSetUpPr fitToPage="1"/>
  </sheetPr>
  <dimension ref="A1:AB1014"/>
  <sheetViews>
    <sheetView tabSelected="1" workbookViewId="0">
      <selection activeCell="J7" sqref="J7"/>
    </sheetView>
  </sheetViews>
  <sheetFormatPr defaultColWidth="14.453125" defaultRowHeight="15" customHeight="1" x14ac:dyDescent="0.25"/>
  <cols>
    <col min="1" max="1" width="4.7265625" style="153" customWidth="1"/>
    <col min="2" max="2" width="42.453125" style="153" customWidth="1"/>
    <col min="3" max="3" width="11.1796875" style="153" customWidth="1"/>
    <col min="4" max="4" width="8.1796875" style="153" customWidth="1"/>
    <col min="5" max="5" width="8.7265625" style="153" customWidth="1"/>
    <col min="6" max="6" width="11.81640625" style="153" customWidth="1"/>
    <col min="7" max="7" width="10.453125" style="153" customWidth="1"/>
    <col min="8" max="8" width="9.54296875" style="153" customWidth="1"/>
    <col min="9" max="9" width="9.1796875" style="153" customWidth="1"/>
    <col min="10" max="10" width="11.453125" style="153" customWidth="1"/>
    <col min="11" max="11" width="12.81640625" style="153" customWidth="1"/>
    <col min="12" max="12" width="6.453125" style="153" customWidth="1"/>
    <col min="13" max="13" width="9.81640625" style="153" customWidth="1"/>
    <col min="14" max="14" width="12.1796875" style="153" customWidth="1"/>
    <col min="15" max="28" width="29.453125" style="153" customWidth="1"/>
    <col min="29" max="16384" width="14.453125" style="153"/>
  </cols>
  <sheetData>
    <row r="1" spans="1:28" ht="12" customHeight="1" x14ac:dyDescent="0.25">
      <c r="B1" s="154" t="s">
        <v>0</v>
      </c>
      <c r="C1" s="155"/>
      <c r="D1" s="155"/>
      <c r="E1" s="156"/>
      <c r="F1" s="157"/>
      <c r="G1" s="157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8" ht="12" customHeight="1" x14ac:dyDescent="0.25">
      <c r="B2" s="154" t="s">
        <v>87</v>
      </c>
      <c r="C2" s="155"/>
      <c r="D2" s="155"/>
      <c r="E2" s="156"/>
      <c r="F2" s="157"/>
      <c r="G2" s="157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</row>
    <row r="3" spans="1:28" ht="12" customHeight="1" x14ac:dyDescent="0.3">
      <c r="B3" s="159" t="s">
        <v>88</v>
      </c>
      <c r="C3" s="160"/>
      <c r="D3" s="155"/>
      <c r="E3" s="156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</row>
    <row r="4" spans="1:28" ht="12" customHeight="1" x14ac:dyDescent="0.25">
      <c r="B4" s="154" t="s">
        <v>89</v>
      </c>
      <c r="C4" s="161"/>
      <c r="D4" s="161"/>
      <c r="E4" s="162"/>
      <c r="F4" s="157"/>
      <c r="G4" s="157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1:28" ht="12" customHeight="1" x14ac:dyDescent="0.25">
      <c r="B5" s="154" t="s">
        <v>90</v>
      </c>
      <c r="C5" s="161"/>
      <c r="D5" s="161"/>
      <c r="E5" s="162"/>
      <c r="F5" s="157"/>
      <c r="G5" s="15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</row>
    <row r="6" spans="1:28" ht="37.5" customHeight="1" x14ac:dyDescent="0.25">
      <c r="B6" s="163" t="s">
        <v>5</v>
      </c>
      <c r="C6" s="164" t="s">
        <v>96</v>
      </c>
      <c r="D6" s="165"/>
      <c r="E6" s="165"/>
      <c r="F6" s="165"/>
      <c r="G6" s="166" t="s">
        <v>91</v>
      </c>
      <c r="H6" s="167" t="s">
        <v>92</v>
      </c>
      <c r="I6" s="167" t="s">
        <v>92</v>
      </c>
      <c r="J6" s="164" t="s">
        <v>97</v>
      </c>
      <c r="K6" s="165"/>
      <c r="L6" s="165"/>
      <c r="M6" s="165"/>
      <c r="N6" s="166" t="s">
        <v>91</v>
      </c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</row>
    <row r="7" spans="1:28" ht="12" customHeight="1" x14ac:dyDescent="0.25">
      <c r="B7" s="169"/>
      <c r="C7" s="170" t="s">
        <v>93</v>
      </c>
      <c r="D7" s="171" t="s">
        <v>10</v>
      </c>
      <c r="E7" s="171" t="s">
        <v>11</v>
      </c>
      <c r="F7" s="172" t="s">
        <v>12</v>
      </c>
      <c r="G7" s="173"/>
      <c r="H7" s="170" t="s">
        <v>94</v>
      </c>
      <c r="I7" s="170" t="s">
        <v>95</v>
      </c>
      <c r="J7" s="170" t="s">
        <v>93</v>
      </c>
      <c r="K7" s="171" t="s">
        <v>10</v>
      </c>
      <c r="L7" s="171" t="s">
        <v>11</v>
      </c>
      <c r="M7" s="172" t="s">
        <v>12</v>
      </c>
      <c r="N7" s="173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</row>
    <row r="8" spans="1:28" ht="12" customHeight="1" x14ac:dyDescent="0.25">
      <c r="B8" s="175"/>
      <c r="C8" s="176"/>
      <c r="D8" s="177"/>
      <c r="E8" s="177"/>
      <c r="F8" s="178"/>
      <c r="G8" s="179" t="s">
        <v>94</v>
      </c>
      <c r="H8" s="176"/>
      <c r="I8" s="176"/>
      <c r="J8" s="176"/>
      <c r="K8" s="177"/>
      <c r="L8" s="177"/>
      <c r="M8" s="178"/>
      <c r="N8" s="179" t="s">
        <v>94</v>
      </c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</row>
    <row r="9" spans="1:28" ht="12" customHeight="1" x14ac:dyDescent="0.25">
      <c r="B9" s="180" t="s">
        <v>30</v>
      </c>
      <c r="C9" s="181"/>
      <c r="D9" s="182"/>
      <c r="E9" s="183"/>
      <c r="F9" s="184"/>
      <c r="G9" s="185"/>
      <c r="H9" s="186"/>
      <c r="I9" s="186"/>
      <c r="J9" s="187"/>
      <c r="K9" s="188"/>
      <c r="L9" s="189"/>
      <c r="M9" s="190"/>
      <c r="N9" s="191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8" ht="12" customHeight="1" x14ac:dyDescent="0.25">
      <c r="A10" s="262">
        <v>1.1000000000000001</v>
      </c>
      <c r="B10" s="226" t="s">
        <v>31</v>
      </c>
      <c r="C10" s="227" t="s">
        <v>32</v>
      </c>
      <c r="D10" s="229">
        <v>18</v>
      </c>
      <c r="E10" s="230">
        <v>0.2</v>
      </c>
      <c r="F10" s="231">
        <v>2439</v>
      </c>
      <c r="G10" s="198">
        <f>D10*E10*F10</f>
        <v>8780.4</v>
      </c>
      <c r="H10" s="199">
        <f t="shared" ref="H10:H21" si="0">G10-N10</f>
        <v>975.59999999999945</v>
      </c>
      <c r="I10" s="200">
        <f t="shared" ref="I10:I22" si="1">H10/G10</f>
        <v>0.11111111111111105</v>
      </c>
      <c r="J10" s="251" t="s">
        <v>32</v>
      </c>
      <c r="K10" s="252">
        <v>16</v>
      </c>
      <c r="L10" s="253">
        <v>0.2</v>
      </c>
      <c r="M10" s="254">
        <v>2439</v>
      </c>
      <c r="N10" s="205">
        <f>K10*L10*M10</f>
        <v>7804.8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</row>
    <row r="11" spans="1:28" ht="12" customHeight="1" x14ac:dyDescent="0.25">
      <c r="A11" s="262">
        <v>1.2</v>
      </c>
      <c r="B11" s="226" t="s">
        <v>34</v>
      </c>
      <c r="C11" s="227" t="s">
        <v>32</v>
      </c>
      <c r="D11" s="232"/>
      <c r="E11" s="230"/>
      <c r="F11" s="231"/>
      <c r="G11" s="198">
        <f t="shared" ref="G11:G21" si="2">D11*E11*F11</f>
        <v>0</v>
      </c>
      <c r="H11" s="199">
        <f t="shared" si="0"/>
        <v>0</v>
      </c>
      <c r="I11" s="200" t="e">
        <f t="shared" si="1"/>
        <v>#DIV/0!</v>
      </c>
      <c r="J11" s="251"/>
      <c r="K11" s="255"/>
      <c r="L11" s="253"/>
      <c r="M11" s="254"/>
      <c r="N11" s="205">
        <f t="shared" ref="N11:N21" si="3">K11*L11*M11</f>
        <v>0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1:28" ht="12" customHeight="1" x14ac:dyDescent="0.25">
      <c r="A12" s="262"/>
      <c r="B12" s="226" t="s">
        <v>35</v>
      </c>
      <c r="C12" s="227" t="s">
        <v>32</v>
      </c>
      <c r="D12" s="233"/>
      <c r="E12" s="234"/>
      <c r="F12" s="235"/>
      <c r="G12" s="198">
        <f t="shared" si="2"/>
        <v>0</v>
      </c>
      <c r="H12" s="199">
        <f t="shared" si="0"/>
        <v>0</v>
      </c>
      <c r="I12" s="200" t="e">
        <f t="shared" si="1"/>
        <v>#DIV/0!</v>
      </c>
      <c r="J12" s="251"/>
      <c r="K12" s="256"/>
      <c r="L12" s="257"/>
      <c r="M12" s="258"/>
      <c r="N12" s="205">
        <f t="shared" si="3"/>
        <v>0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</row>
    <row r="13" spans="1:28" ht="12" customHeight="1" x14ac:dyDescent="0.25">
      <c r="A13" s="262"/>
      <c r="B13" s="226" t="s">
        <v>36</v>
      </c>
      <c r="C13" s="227" t="s">
        <v>32</v>
      </c>
      <c r="D13" s="233"/>
      <c r="E13" s="234"/>
      <c r="F13" s="231"/>
      <c r="G13" s="198">
        <f t="shared" si="2"/>
        <v>0</v>
      </c>
      <c r="H13" s="199">
        <f t="shared" si="0"/>
        <v>0</v>
      </c>
      <c r="I13" s="200" t="e">
        <f t="shared" si="1"/>
        <v>#DIV/0!</v>
      </c>
      <c r="J13" s="251"/>
      <c r="K13" s="259"/>
      <c r="L13" s="257"/>
      <c r="M13" s="254"/>
      <c r="N13" s="205">
        <f t="shared" si="3"/>
        <v>0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1:28" ht="12" customHeight="1" x14ac:dyDescent="0.25">
      <c r="A14" s="262"/>
      <c r="B14" s="226" t="s">
        <v>37</v>
      </c>
      <c r="C14" s="227" t="s">
        <v>32</v>
      </c>
      <c r="D14" s="233"/>
      <c r="E14" s="234"/>
      <c r="F14" s="235"/>
      <c r="G14" s="198">
        <f t="shared" si="2"/>
        <v>0</v>
      </c>
      <c r="H14" s="199">
        <f t="shared" si="0"/>
        <v>0</v>
      </c>
      <c r="I14" s="200" t="e">
        <f t="shared" si="1"/>
        <v>#DIV/0!</v>
      </c>
      <c r="J14" s="251"/>
      <c r="K14" s="259"/>
      <c r="L14" s="257"/>
      <c r="M14" s="258"/>
      <c r="N14" s="205">
        <f t="shared" si="3"/>
        <v>0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</row>
    <row r="15" spans="1:28" ht="12" customHeight="1" x14ac:dyDescent="0.25">
      <c r="A15" s="262"/>
      <c r="B15" s="226" t="s">
        <v>38</v>
      </c>
      <c r="C15" s="227" t="s">
        <v>32</v>
      </c>
      <c r="D15" s="232"/>
      <c r="E15" s="234"/>
      <c r="F15" s="231"/>
      <c r="G15" s="198">
        <f t="shared" si="2"/>
        <v>0</v>
      </c>
      <c r="H15" s="199">
        <f t="shared" si="0"/>
        <v>0</v>
      </c>
      <c r="I15" s="200" t="e">
        <f t="shared" si="1"/>
        <v>#DIV/0!</v>
      </c>
      <c r="J15" s="251"/>
      <c r="K15" s="255"/>
      <c r="L15" s="257"/>
      <c r="M15" s="254"/>
      <c r="N15" s="205">
        <f t="shared" si="3"/>
        <v>0</v>
      </c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1:28" ht="12" customHeight="1" x14ac:dyDescent="0.25">
      <c r="A16" s="262"/>
      <c r="B16" s="226" t="s">
        <v>39</v>
      </c>
      <c r="C16" s="227" t="s">
        <v>32</v>
      </c>
      <c r="D16" s="232"/>
      <c r="E16" s="234"/>
      <c r="F16" s="231"/>
      <c r="G16" s="198">
        <f t="shared" si="2"/>
        <v>0</v>
      </c>
      <c r="H16" s="199">
        <f t="shared" si="0"/>
        <v>0</v>
      </c>
      <c r="I16" s="200" t="e">
        <f t="shared" si="1"/>
        <v>#DIV/0!</v>
      </c>
      <c r="J16" s="251"/>
      <c r="K16" s="255"/>
      <c r="L16" s="257"/>
      <c r="M16" s="254"/>
      <c r="N16" s="205">
        <f t="shared" si="3"/>
        <v>0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1:28" ht="12" customHeight="1" x14ac:dyDescent="0.25">
      <c r="A17" s="262"/>
      <c r="B17" s="226" t="s">
        <v>41</v>
      </c>
      <c r="C17" s="227" t="s">
        <v>32</v>
      </c>
      <c r="D17" s="232"/>
      <c r="E17" s="234"/>
      <c r="F17" s="231"/>
      <c r="G17" s="198">
        <f t="shared" si="2"/>
        <v>0</v>
      </c>
      <c r="H17" s="199">
        <f t="shared" si="0"/>
        <v>0</v>
      </c>
      <c r="I17" s="200" t="e">
        <f t="shared" si="1"/>
        <v>#DIV/0!</v>
      </c>
      <c r="J17" s="251"/>
      <c r="K17" s="255"/>
      <c r="L17" s="257"/>
      <c r="M17" s="254"/>
      <c r="N17" s="205">
        <f t="shared" si="3"/>
        <v>0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</row>
    <row r="18" spans="1:28" ht="12" customHeight="1" x14ac:dyDescent="0.25">
      <c r="A18" s="262"/>
      <c r="B18" s="226" t="s">
        <v>42</v>
      </c>
      <c r="C18" s="227" t="s">
        <v>32</v>
      </c>
      <c r="D18" s="232"/>
      <c r="E18" s="234"/>
      <c r="F18" s="231"/>
      <c r="G18" s="198">
        <f t="shared" si="2"/>
        <v>0</v>
      </c>
      <c r="H18" s="199">
        <f t="shared" si="0"/>
        <v>0</v>
      </c>
      <c r="I18" s="200" t="e">
        <f t="shared" si="1"/>
        <v>#DIV/0!</v>
      </c>
      <c r="J18" s="251"/>
      <c r="K18" s="255"/>
      <c r="L18" s="257"/>
      <c r="M18" s="254"/>
      <c r="N18" s="205">
        <f t="shared" si="3"/>
        <v>0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</row>
    <row r="19" spans="1:28" ht="12" customHeight="1" x14ac:dyDescent="0.25">
      <c r="A19" s="262"/>
      <c r="B19" s="226" t="s">
        <v>43</v>
      </c>
      <c r="C19" s="227" t="s">
        <v>32</v>
      </c>
      <c r="D19" s="232"/>
      <c r="E19" s="234"/>
      <c r="F19" s="231"/>
      <c r="G19" s="198">
        <f t="shared" si="2"/>
        <v>0</v>
      </c>
      <c r="H19" s="199">
        <f t="shared" si="0"/>
        <v>0</v>
      </c>
      <c r="I19" s="200" t="e">
        <f t="shared" si="1"/>
        <v>#DIV/0!</v>
      </c>
      <c r="J19" s="251"/>
      <c r="K19" s="255"/>
      <c r="L19" s="257"/>
      <c r="M19" s="254"/>
      <c r="N19" s="205">
        <f t="shared" si="3"/>
        <v>0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</row>
    <row r="20" spans="1:28" ht="12" customHeight="1" x14ac:dyDescent="0.25">
      <c r="A20" s="262"/>
      <c r="B20" s="226" t="s">
        <v>44</v>
      </c>
      <c r="C20" s="227" t="s">
        <v>32</v>
      </c>
      <c r="D20" s="232"/>
      <c r="E20" s="234"/>
      <c r="F20" s="231"/>
      <c r="G20" s="198">
        <f t="shared" si="2"/>
        <v>0</v>
      </c>
      <c r="H20" s="199">
        <f t="shared" si="0"/>
        <v>0</v>
      </c>
      <c r="I20" s="200" t="e">
        <f t="shared" si="1"/>
        <v>#DIV/0!</v>
      </c>
      <c r="J20" s="251"/>
      <c r="K20" s="255"/>
      <c r="L20" s="257"/>
      <c r="M20" s="254"/>
      <c r="N20" s="205">
        <f t="shared" si="3"/>
        <v>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</row>
    <row r="21" spans="1:28" ht="12" customHeight="1" x14ac:dyDescent="0.25">
      <c r="A21" s="262"/>
      <c r="B21" s="226" t="s">
        <v>45</v>
      </c>
      <c r="C21" s="228" t="s">
        <v>32</v>
      </c>
      <c r="D21" s="232"/>
      <c r="E21" s="230"/>
      <c r="F21" s="236"/>
      <c r="G21" s="198">
        <f t="shared" si="2"/>
        <v>0</v>
      </c>
      <c r="H21" s="199">
        <f t="shared" si="0"/>
        <v>0</v>
      </c>
      <c r="I21" s="200" t="e">
        <f t="shared" si="1"/>
        <v>#DIV/0!</v>
      </c>
      <c r="J21" s="260"/>
      <c r="K21" s="255"/>
      <c r="L21" s="253"/>
      <c r="M21" s="261"/>
      <c r="N21" s="205">
        <f t="shared" si="3"/>
        <v>0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</row>
    <row r="22" spans="1:28" ht="12" customHeight="1" x14ac:dyDescent="0.3">
      <c r="A22" s="262"/>
      <c r="B22" s="237" t="s">
        <v>46</v>
      </c>
      <c r="C22" s="238"/>
      <c r="D22" s="239"/>
      <c r="E22" s="240"/>
      <c r="F22" s="241"/>
      <c r="G22" s="250">
        <f>SUM(G10:G21)</f>
        <v>8780.4</v>
      </c>
      <c r="H22" s="243">
        <f>G22-N22</f>
        <v>975.59999999999945</v>
      </c>
      <c r="I22" s="244">
        <f t="shared" si="1"/>
        <v>0.11111111111111105</v>
      </c>
      <c r="J22" s="245"/>
      <c r="K22" s="246"/>
      <c r="L22" s="247"/>
      <c r="M22" s="248"/>
      <c r="N22" s="249">
        <f>SUM(N10:N21)</f>
        <v>7804.8</v>
      </c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</row>
    <row r="23" spans="1:28" ht="12" customHeight="1" x14ac:dyDescent="0.25">
      <c r="A23" s="262"/>
      <c r="B23" s="193"/>
      <c r="C23" s="194"/>
      <c r="D23" s="206"/>
      <c r="E23" s="207"/>
      <c r="F23" s="197"/>
      <c r="G23" s="198"/>
      <c r="H23" s="186"/>
      <c r="I23" s="186"/>
      <c r="J23" s="201"/>
      <c r="K23" s="155"/>
      <c r="L23" s="156"/>
      <c r="M23" s="204"/>
      <c r="N23" s="205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</row>
    <row r="24" spans="1:28" ht="12" customHeight="1" x14ac:dyDescent="0.25">
      <c r="A24" s="262"/>
      <c r="B24" s="180" t="s">
        <v>47</v>
      </c>
      <c r="C24" s="194"/>
      <c r="D24" s="206"/>
      <c r="E24" s="207"/>
      <c r="F24" s="197"/>
      <c r="G24" s="198"/>
      <c r="H24" s="186"/>
      <c r="I24" s="186"/>
      <c r="J24" s="251"/>
      <c r="K24" s="155"/>
      <c r="L24" s="156"/>
      <c r="M24" s="204"/>
      <c r="N24" s="205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</row>
    <row r="25" spans="1:28" ht="12" customHeight="1" x14ac:dyDescent="0.25">
      <c r="A25" s="262">
        <v>2.1</v>
      </c>
      <c r="B25" s="226" t="s">
        <v>48</v>
      </c>
      <c r="C25" s="227" t="s">
        <v>49</v>
      </c>
      <c r="D25" s="263"/>
      <c r="E25" s="264"/>
      <c r="F25" s="265"/>
      <c r="G25" s="198">
        <f>D25*E25*F25</f>
        <v>0</v>
      </c>
      <c r="H25" s="199">
        <f t="shared" ref="H25:H29" si="4">G25-N25</f>
        <v>0</v>
      </c>
      <c r="I25" s="200" t="e">
        <f t="shared" ref="I25:I29" si="5">H25/G25</f>
        <v>#DIV/0!</v>
      </c>
      <c r="J25" s="251" t="s">
        <v>49</v>
      </c>
      <c r="K25" s="155"/>
      <c r="L25" s="156"/>
      <c r="M25" s="204"/>
      <c r="N25" s="205">
        <f>K25*L25*M25</f>
        <v>0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</row>
    <row r="26" spans="1:28" ht="12" customHeight="1" x14ac:dyDescent="0.25">
      <c r="A26" s="262">
        <v>2.2000000000000002</v>
      </c>
      <c r="B26" s="226" t="s">
        <v>50</v>
      </c>
      <c r="C26" s="227" t="s">
        <v>49</v>
      </c>
      <c r="D26" s="263"/>
      <c r="E26" s="264"/>
      <c r="F26" s="265"/>
      <c r="G26" s="198">
        <f t="shared" ref="G26:G28" si="6">D26*E26*F26</f>
        <v>0</v>
      </c>
      <c r="H26" s="199">
        <f t="shared" si="4"/>
        <v>0</v>
      </c>
      <c r="I26" s="200" t="e">
        <f t="shared" si="5"/>
        <v>#DIV/0!</v>
      </c>
      <c r="J26" s="251" t="s">
        <v>49</v>
      </c>
      <c r="K26" s="155"/>
      <c r="L26" s="156"/>
      <c r="M26" s="204"/>
      <c r="N26" s="205">
        <f t="shared" ref="N26:N28" si="7">K26*L26*M26</f>
        <v>0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</row>
    <row r="27" spans="1:28" ht="12" customHeight="1" x14ac:dyDescent="0.25">
      <c r="A27" s="262"/>
      <c r="B27" s="226" t="s">
        <v>51</v>
      </c>
      <c r="C27" s="227" t="s">
        <v>52</v>
      </c>
      <c r="D27" s="263"/>
      <c r="E27" s="264"/>
      <c r="F27" s="265"/>
      <c r="G27" s="198">
        <f t="shared" si="6"/>
        <v>0</v>
      </c>
      <c r="H27" s="199">
        <f t="shared" si="4"/>
        <v>0</v>
      </c>
      <c r="I27" s="200" t="e">
        <f t="shared" si="5"/>
        <v>#DIV/0!</v>
      </c>
      <c r="J27" s="251" t="s">
        <v>52</v>
      </c>
      <c r="K27" s="155"/>
      <c r="L27" s="156"/>
      <c r="M27" s="204"/>
      <c r="N27" s="205">
        <f t="shared" si="7"/>
        <v>0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</row>
    <row r="28" spans="1:28" ht="12" customHeight="1" x14ac:dyDescent="0.25">
      <c r="A28" s="262"/>
      <c r="B28" s="226" t="s">
        <v>53</v>
      </c>
      <c r="C28" s="227" t="s">
        <v>52</v>
      </c>
      <c r="D28" s="263"/>
      <c r="E28" s="264"/>
      <c r="F28" s="265"/>
      <c r="G28" s="198">
        <f t="shared" si="6"/>
        <v>0</v>
      </c>
      <c r="H28" s="199">
        <f t="shared" si="4"/>
        <v>0</v>
      </c>
      <c r="I28" s="200" t="e">
        <f t="shared" si="5"/>
        <v>#DIV/0!</v>
      </c>
      <c r="J28" s="251" t="s">
        <v>52</v>
      </c>
      <c r="K28" s="155"/>
      <c r="L28" s="156"/>
      <c r="M28" s="204"/>
      <c r="N28" s="205">
        <f t="shared" si="7"/>
        <v>0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</row>
    <row r="29" spans="1:28" ht="12" customHeight="1" x14ac:dyDescent="0.3">
      <c r="A29" s="262"/>
      <c r="B29" s="237" t="s">
        <v>54</v>
      </c>
      <c r="C29" s="266"/>
      <c r="D29" s="267"/>
      <c r="E29" s="268"/>
      <c r="F29" s="269"/>
      <c r="G29" s="242">
        <f>SUM(G25:G28)</f>
        <v>0</v>
      </c>
      <c r="H29" s="270">
        <f t="shared" si="4"/>
        <v>0</v>
      </c>
      <c r="I29" s="270" t="e">
        <f t="shared" si="5"/>
        <v>#DIV/0!</v>
      </c>
      <c r="J29" s="271"/>
      <c r="K29" s="272"/>
      <c r="L29" s="273"/>
      <c r="M29" s="274"/>
      <c r="N29" s="249">
        <f>SUM(N23:N28)</f>
        <v>0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</row>
    <row r="30" spans="1:28" ht="12" customHeight="1" x14ac:dyDescent="0.25">
      <c r="A30" s="262"/>
      <c r="B30" s="193"/>
      <c r="C30" s="194"/>
      <c r="D30" s="206"/>
      <c r="E30" s="207"/>
      <c r="F30" s="197"/>
      <c r="G30" s="198"/>
      <c r="H30" s="186"/>
      <c r="I30" s="186"/>
      <c r="J30" s="201"/>
      <c r="K30" s="155"/>
      <c r="L30" s="156"/>
      <c r="M30" s="204"/>
      <c r="N30" s="205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</row>
    <row r="31" spans="1:28" ht="12" customHeight="1" x14ac:dyDescent="0.25">
      <c r="A31" s="262"/>
      <c r="B31" s="211" t="s">
        <v>55</v>
      </c>
      <c r="C31" s="194"/>
      <c r="D31" s="206"/>
      <c r="E31" s="207"/>
      <c r="F31" s="197"/>
      <c r="G31" s="198"/>
      <c r="H31" s="186"/>
      <c r="I31" s="186"/>
      <c r="J31" s="201"/>
      <c r="K31" s="155"/>
      <c r="L31" s="156"/>
      <c r="M31" s="204"/>
      <c r="N31" s="205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</row>
    <row r="32" spans="1:28" ht="12" customHeight="1" x14ac:dyDescent="0.25">
      <c r="A32" s="262">
        <v>3.1</v>
      </c>
      <c r="B32" s="226" t="s">
        <v>56</v>
      </c>
      <c r="C32" s="227" t="s">
        <v>32</v>
      </c>
      <c r="D32" s="206"/>
      <c r="E32" s="207"/>
      <c r="F32" s="197"/>
      <c r="G32" s="198">
        <f t="shared" ref="G32:G36" si="8">D32*F32</f>
        <v>0</v>
      </c>
      <c r="H32" s="199">
        <f t="shared" ref="H32:H36" si="9">G32-N32</f>
        <v>0</v>
      </c>
      <c r="I32" s="200" t="e">
        <f t="shared" ref="I32:I36" si="10">H32/G32</f>
        <v>#DIV/0!</v>
      </c>
      <c r="J32" s="251" t="s">
        <v>49</v>
      </c>
      <c r="K32" s="155"/>
      <c r="L32" s="156"/>
      <c r="M32" s="204"/>
      <c r="N32" s="205">
        <f t="shared" ref="N32:N36" si="11">K32*M32</f>
        <v>0</v>
      </c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</row>
    <row r="33" spans="1:28" ht="12" customHeight="1" x14ac:dyDescent="0.25">
      <c r="A33" s="262">
        <v>3.2</v>
      </c>
      <c r="B33" s="226" t="s">
        <v>58</v>
      </c>
      <c r="C33" s="227" t="s">
        <v>49</v>
      </c>
      <c r="D33" s="206"/>
      <c r="E33" s="207"/>
      <c r="F33" s="197"/>
      <c r="G33" s="198">
        <f t="shared" si="8"/>
        <v>0</v>
      </c>
      <c r="H33" s="199">
        <f t="shared" si="9"/>
        <v>0</v>
      </c>
      <c r="I33" s="200" t="e">
        <f t="shared" si="10"/>
        <v>#DIV/0!</v>
      </c>
      <c r="J33" s="251" t="s">
        <v>49</v>
      </c>
      <c r="K33" s="155"/>
      <c r="L33" s="156"/>
      <c r="M33" s="204"/>
      <c r="N33" s="205">
        <f t="shared" si="11"/>
        <v>0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</row>
    <row r="34" spans="1:28" ht="12" customHeight="1" x14ac:dyDescent="0.25">
      <c r="A34" s="262"/>
      <c r="B34" s="226" t="s">
        <v>60</v>
      </c>
      <c r="C34" s="227" t="s">
        <v>32</v>
      </c>
      <c r="D34" s="206"/>
      <c r="E34" s="207"/>
      <c r="F34" s="197"/>
      <c r="G34" s="198">
        <f t="shared" si="8"/>
        <v>0</v>
      </c>
      <c r="H34" s="199">
        <f t="shared" si="9"/>
        <v>0</v>
      </c>
      <c r="I34" s="200" t="e">
        <f t="shared" si="10"/>
        <v>#DIV/0!</v>
      </c>
      <c r="J34" s="251" t="s">
        <v>49</v>
      </c>
      <c r="K34" s="155"/>
      <c r="L34" s="156"/>
      <c r="M34" s="204"/>
      <c r="N34" s="205">
        <f t="shared" si="11"/>
        <v>0</v>
      </c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</row>
    <row r="35" spans="1:28" ht="12" customHeight="1" x14ac:dyDescent="0.25">
      <c r="A35" s="262"/>
      <c r="B35" s="226" t="s">
        <v>61</v>
      </c>
      <c r="C35" s="227" t="s">
        <v>32</v>
      </c>
      <c r="D35" s="206"/>
      <c r="E35" s="207"/>
      <c r="F35" s="197"/>
      <c r="G35" s="198">
        <f t="shared" si="8"/>
        <v>0</v>
      </c>
      <c r="H35" s="199">
        <f t="shared" si="9"/>
        <v>0</v>
      </c>
      <c r="I35" s="200" t="e">
        <f t="shared" si="10"/>
        <v>#DIV/0!</v>
      </c>
      <c r="J35" s="251" t="s">
        <v>49</v>
      </c>
      <c r="K35" s="155"/>
      <c r="L35" s="156"/>
      <c r="M35" s="204"/>
      <c r="N35" s="205">
        <f t="shared" si="11"/>
        <v>0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</row>
    <row r="36" spans="1:28" ht="12" customHeight="1" x14ac:dyDescent="0.25">
      <c r="A36" s="262"/>
      <c r="B36" s="226" t="s">
        <v>62</v>
      </c>
      <c r="C36" s="227" t="s">
        <v>32</v>
      </c>
      <c r="D36" s="206"/>
      <c r="E36" s="207"/>
      <c r="F36" s="197"/>
      <c r="G36" s="198">
        <f t="shared" si="8"/>
        <v>0</v>
      </c>
      <c r="H36" s="199">
        <f t="shared" si="9"/>
        <v>0</v>
      </c>
      <c r="I36" s="200" t="e">
        <f t="shared" si="10"/>
        <v>#DIV/0!</v>
      </c>
      <c r="J36" s="251" t="s">
        <v>49</v>
      </c>
      <c r="K36" s="155"/>
      <c r="L36" s="156"/>
      <c r="M36" s="204"/>
      <c r="N36" s="205">
        <f t="shared" si="11"/>
        <v>0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</row>
    <row r="37" spans="1:28" ht="12" customHeight="1" x14ac:dyDescent="0.25">
      <c r="A37" s="262"/>
      <c r="B37" s="226" t="s">
        <v>63</v>
      </c>
      <c r="C37" s="227" t="s">
        <v>32</v>
      </c>
      <c r="D37" s="195"/>
      <c r="E37" s="196"/>
      <c r="F37" s="218"/>
      <c r="G37" s="198">
        <f>D37*F37</f>
        <v>0</v>
      </c>
      <c r="H37" s="199">
        <f>G37-N37</f>
        <v>0</v>
      </c>
      <c r="I37" s="200" t="e">
        <f t="shared" ref="I37:I38" si="12">H37/G37</f>
        <v>#DIV/0!</v>
      </c>
      <c r="J37" s="251" t="s">
        <v>49</v>
      </c>
      <c r="K37" s="155"/>
      <c r="L37" s="155"/>
      <c r="M37" s="219"/>
      <c r="N37" s="205">
        <f>K37*M37</f>
        <v>0</v>
      </c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</row>
    <row r="38" spans="1:28" ht="12" customHeight="1" x14ac:dyDescent="0.3">
      <c r="A38" s="262"/>
      <c r="B38" s="237" t="s">
        <v>64</v>
      </c>
      <c r="C38" s="275"/>
      <c r="D38" s="276"/>
      <c r="E38" s="277"/>
      <c r="F38" s="278"/>
      <c r="G38" s="250">
        <f>SUM(G37)</f>
        <v>0</v>
      </c>
      <c r="H38" s="243">
        <f>G38-N38</f>
        <v>0</v>
      </c>
      <c r="I38" s="244" t="e">
        <f t="shared" si="12"/>
        <v>#DIV/0!</v>
      </c>
      <c r="J38" s="271"/>
      <c r="K38" s="272"/>
      <c r="L38" s="279"/>
      <c r="M38" s="280"/>
      <c r="N38" s="249">
        <f>SUM(N37:N37)</f>
        <v>0</v>
      </c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</row>
    <row r="39" spans="1:28" ht="12" customHeight="1" x14ac:dyDescent="0.25">
      <c r="A39" s="262"/>
      <c r="B39" s="193"/>
      <c r="C39" s="194"/>
      <c r="D39" s="206"/>
      <c r="E39" s="207"/>
      <c r="F39" s="197"/>
      <c r="G39" s="198"/>
      <c r="H39" s="186"/>
      <c r="I39" s="186"/>
      <c r="J39" s="201"/>
      <c r="K39" s="155"/>
      <c r="L39" s="156"/>
      <c r="M39" s="204"/>
      <c r="N39" s="205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</row>
    <row r="40" spans="1:28" ht="12" customHeight="1" x14ac:dyDescent="0.25">
      <c r="A40" s="262"/>
      <c r="B40" s="211" t="s">
        <v>65</v>
      </c>
      <c r="C40" s="194"/>
      <c r="D40" s="206"/>
      <c r="E40" s="207"/>
      <c r="F40" s="197"/>
      <c r="G40" s="198"/>
      <c r="H40" s="186"/>
      <c r="I40" s="186"/>
      <c r="J40" s="201"/>
      <c r="K40" s="155"/>
      <c r="L40" s="156"/>
      <c r="M40" s="204"/>
      <c r="N40" s="205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</row>
    <row r="41" spans="1:28" ht="12" customHeight="1" x14ac:dyDescent="0.25">
      <c r="A41" s="262">
        <v>4.0999999999999996</v>
      </c>
      <c r="B41" s="226" t="s">
        <v>66</v>
      </c>
      <c r="C41" s="227" t="s">
        <v>49</v>
      </c>
      <c r="D41" s="206"/>
      <c r="E41" s="207"/>
      <c r="F41" s="197"/>
      <c r="G41" s="198">
        <f>D41*F41</f>
        <v>0</v>
      </c>
      <c r="H41" s="199">
        <f>G41-N41</f>
        <v>0</v>
      </c>
      <c r="I41" s="200" t="e">
        <f t="shared" ref="I41:I43" si="13">H41/G41</f>
        <v>#DIV/0!</v>
      </c>
      <c r="J41" s="251" t="s">
        <v>49</v>
      </c>
      <c r="K41" s="155"/>
      <c r="L41" s="156"/>
      <c r="M41" s="204"/>
      <c r="N41" s="205">
        <f>K41*L41*M41</f>
        <v>0</v>
      </c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</row>
    <row r="42" spans="1:28" ht="12" customHeight="1" x14ac:dyDescent="0.25">
      <c r="A42" s="262">
        <v>4.2</v>
      </c>
      <c r="B42" s="226" t="s">
        <v>68</v>
      </c>
      <c r="C42" s="227" t="s">
        <v>49</v>
      </c>
      <c r="D42" s="206"/>
      <c r="E42" s="207"/>
      <c r="F42" s="197"/>
      <c r="G42" s="198">
        <f>D42*F42</f>
        <v>0</v>
      </c>
      <c r="H42" s="199">
        <f t="shared" ref="H42:H43" si="14">G42-N42</f>
        <v>0</v>
      </c>
      <c r="I42" s="200" t="e">
        <f t="shared" si="13"/>
        <v>#DIV/0!</v>
      </c>
      <c r="J42" s="251" t="s">
        <v>49</v>
      </c>
      <c r="K42" s="155"/>
      <c r="L42" s="156"/>
      <c r="M42" s="204"/>
      <c r="N42" s="205">
        <f>K42*L42*M42</f>
        <v>0</v>
      </c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</row>
    <row r="43" spans="1:28" ht="12" customHeight="1" x14ac:dyDescent="0.3">
      <c r="A43" s="262"/>
      <c r="B43" s="237" t="s">
        <v>70</v>
      </c>
      <c r="C43" s="275"/>
      <c r="D43" s="276"/>
      <c r="E43" s="281"/>
      <c r="F43" s="282"/>
      <c r="G43" s="242">
        <f>SUM(G41:G42)</f>
        <v>0</v>
      </c>
      <c r="H43" s="243">
        <f t="shared" si="14"/>
        <v>0</v>
      </c>
      <c r="I43" s="244" t="e">
        <f t="shared" si="13"/>
        <v>#DIV/0!</v>
      </c>
      <c r="J43" s="271"/>
      <c r="K43" s="272"/>
      <c r="L43" s="273"/>
      <c r="M43" s="274"/>
      <c r="N43" s="249">
        <f>SUM(N41:N42)</f>
        <v>0</v>
      </c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</row>
    <row r="44" spans="1:28" ht="12" customHeight="1" x14ac:dyDescent="0.25">
      <c r="A44" s="262"/>
      <c r="B44" s="193"/>
      <c r="C44" s="194"/>
      <c r="D44" s="206"/>
      <c r="E44" s="207"/>
      <c r="F44" s="197"/>
      <c r="G44" s="198"/>
      <c r="H44" s="186"/>
      <c r="I44" s="186"/>
      <c r="J44" s="201"/>
      <c r="K44" s="155"/>
      <c r="L44" s="156"/>
      <c r="M44" s="204"/>
      <c r="N44" s="205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</row>
    <row r="45" spans="1:28" ht="12" customHeight="1" x14ac:dyDescent="0.25">
      <c r="A45" s="262"/>
      <c r="B45" s="193"/>
      <c r="C45" s="194"/>
      <c r="D45" s="206"/>
      <c r="E45" s="207"/>
      <c r="F45" s="197"/>
      <c r="G45" s="198"/>
      <c r="H45" s="186"/>
      <c r="I45" s="186"/>
      <c r="J45" s="201"/>
      <c r="K45" s="155"/>
      <c r="L45" s="156"/>
      <c r="M45" s="204"/>
      <c r="N45" s="205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</row>
    <row r="46" spans="1:28" ht="12" customHeight="1" x14ac:dyDescent="0.25">
      <c r="A46" s="262"/>
      <c r="B46" s="211" t="s">
        <v>71</v>
      </c>
      <c r="C46" s="212"/>
      <c r="D46" s="213"/>
      <c r="E46" s="214"/>
      <c r="F46" s="215"/>
      <c r="G46" s="198"/>
      <c r="H46" s="186"/>
      <c r="I46" s="186"/>
      <c r="J46" s="216"/>
      <c r="K46" s="161"/>
      <c r="L46" s="162"/>
      <c r="M46" s="217"/>
      <c r="N46" s="205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</row>
    <row r="47" spans="1:28" ht="12" customHeight="1" x14ac:dyDescent="0.25">
      <c r="A47" s="262">
        <v>5.0999999999999996</v>
      </c>
      <c r="B47" s="226" t="s">
        <v>72</v>
      </c>
      <c r="C47" s="227" t="s">
        <v>49</v>
      </c>
      <c r="D47" s="195"/>
      <c r="E47" s="220"/>
      <c r="F47" s="198"/>
      <c r="G47" s="198">
        <f>D47*F47</f>
        <v>0</v>
      </c>
      <c r="H47" s="199">
        <f>G47-N47</f>
        <v>0</v>
      </c>
      <c r="I47" s="200" t="e">
        <f t="shared" ref="I47:I49" si="15">H47/G47</f>
        <v>#DIV/0!</v>
      </c>
      <c r="J47" s="251" t="s">
        <v>49</v>
      </c>
      <c r="K47" s="202"/>
      <c r="L47" s="221"/>
      <c r="M47" s="205"/>
      <c r="N47" s="205">
        <f t="shared" ref="N47:N48" si="16">K47*M47</f>
        <v>0</v>
      </c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</row>
    <row r="48" spans="1:28" ht="12" customHeight="1" x14ac:dyDescent="0.25">
      <c r="A48" s="262">
        <v>5.2</v>
      </c>
      <c r="B48" s="226" t="s">
        <v>73</v>
      </c>
      <c r="C48" s="227" t="s">
        <v>49</v>
      </c>
      <c r="D48" s="195"/>
      <c r="E48" s="220"/>
      <c r="F48" s="198"/>
      <c r="G48" s="198">
        <f>D48*F48</f>
        <v>0</v>
      </c>
      <c r="H48" s="199">
        <f>G48-N48</f>
        <v>0</v>
      </c>
      <c r="I48" s="200" t="e">
        <f>H48/G48</f>
        <v>#DIV/0!</v>
      </c>
      <c r="J48" s="251"/>
      <c r="K48" s="202"/>
      <c r="L48" s="221"/>
      <c r="M48" s="205"/>
      <c r="N48" s="205">
        <f t="shared" si="16"/>
        <v>0</v>
      </c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</row>
    <row r="49" spans="1:28" ht="12" customHeight="1" x14ac:dyDescent="0.3">
      <c r="A49" s="262"/>
      <c r="B49" s="237" t="s">
        <v>74</v>
      </c>
      <c r="C49" s="238"/>
      <c r="D49" s="239"/>
      <c r="E49" s="240"/>
      <c r="F49" s="241"/>
      <c r="G49" s="250">
        <f>SUM(G47:G48)</f>
        <v>0</v>
      </c>
      <c r="H49" s="243">
        <f>G49-N49</f>
        <v>0</v>
      </c>
      <c r="I49" s="244" t="e">
        <f t="shared" si="15"/>
        <v>#DIV/0!</v>
      </c>
      <c r="J49" s="245"/>
      <c r="K49" s="246"/>
      <c r="L49" s="247"/>
      <c r="M49" s="248"/>
      <c r="N49" s="249">
        <f>N47+N48</f>
        <v>0</v>
      </c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</row>
    <row r="50" spans="1:28" ht="12" customHeight="1" x14ac:dyDescent="0.25">
      <c r="A50" s="262"/>
      <c r="B50" s="193"/>
      <c r="C50" s="194"/>
      <c r="D50" s="206"/>
      <c r="E50" s="207"/>
      <c r="F50" s="197"/>
      <c r="G50" s="198"/>
      <c r="H50" s="186"/>
      <c r="I50" s="186"/>
      <c r="J50" s="201"/>
      <c r="K50" s="155"/>
      <c r="L50" s="156"/>
      <c r="M50" s="204"/>
      <c r="N50" s="205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</row>
    <row r="51" spans="1:28" ht="12" customHeight="1" x14ac:dyDescent="0.25">
      <c r="A51" s="262"/>
      <c r="B51" s="211" t="s">
        <v>75</v>
      </c>
      <c r="C51" s="194"/>
      <c r="D51" s="206"/>
      <c r="E51" s="207"/>
      <c r="F51" s="197"/>
      <c r="G51" s="198"/>
      <c r="H51" s="186"/>
      <c r="I51" s="186"/>
      <c r="J51" s="201"/>
      <c r="K51" s="155"/>
      <c r="L51" s="156"/>
      <c r="M51" s="204"/>
      <c r="N51" s="205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</row>
    <row r="52" spans="1:28" ht="12" customHeight="1" x14ac:dyDescent="0.25">
      <c r="A52" s="262"/>
      <c r="B52" s="226" t="s">
        <v>76</v>
      </c>
      <c r="C52" s="227" t="s">
        <v>32</v>
      </c>
      <c r="D52" s="195"/>
      <c r="E52" s="196"/>
      <c r="F52" s="208"/>
      <c r="G52" s="198">
        <f>E52*D52*F52</f>
        <v>0</v>
      </c>
      <c r="H52" s="199">
        <f t="shared" ref="H52:H58" si="17">G52-N52</f>
        <v>0</v>
      </c>
      <c r="I52" s="200" t="e">
        <f t="shared" ref="I52:I58" si="18">H52/G52</f>
        <v>#DIV/0!</v>
      </c>
      <c r="J52" s="251" t="s">
        <v>32</v>
      </c>
      <c r="K52" s="202"/>
      <c r="L52" s="203"/>
      <c r="M52" s="210"/>
      <c r="N52" s="205">
        <f>L52*K52*M52</f>
        <v>0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</row>
    <row r="53" spans="1:28" ht="12" customHeight="1" x14ac:dyDescent="0.25">
      <c r="A53" s="262"/>
      <c r="B53" s="226" t="s">
        <v>78</v>
      </c>
      <c r="C53" s="227"/>
      <c r="D53" s="195"/>
      <c r="E53" s="196"/>
      <c r="F53" s="208"/>
      <c r="G53" s="198">
        <f t="shared" ref="G53:G57" si="19">E53*D53*F53</f>
        <v>0</v>
      </c>
      <c r="H53" s="199">
        <f t="shared" si="17"/>
        <v>0</v>
      </c>
      <c r="I53" s="200" t="e">
        <f t="shared" si="18"/>
        <v>#DIV/0!</v>
      </c>
      <c r="J53" s="209"/>
      <c r="K53" s="202"/>
      <c r="L53" s="203"/>
      <c r="M53" s="210"/>
      <c r="N53" s="205">
        <f t="shared" ref="N53:N57" si="20">L53*K53*M53</f>
        <v>0</v>
      </c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</row>
    <row r="54" spans="1:28" ht="12" customHeight="1" x14ac:dyDescent="0.25">
      <c r="A54" s="262"/>
      <c r="B54" s="226" t="s">
        <v>80</v>
      </c>
      <c r="C54" s="227"/>
      <c r="D54" s="195"/>
      <c r="E54" s="196"/>
      <c r="F54" s="208"/>
      <c r="G54" s="198">
        <f t="shared" si="19"/>
        <v>0</v>
      </c>
      <c r="H54" s="199">
        <f t="shared" si="17"/>
        <v>0</v>
      </c>
      <c r="I54" s="200" t="e">
        <f t="shared" si="18"/>
        <v>#DIV/0!</v>
      </c>
      <c r="J54" s="209"/>
      <c r="K54" s="202"/>
      <c r="L54" s="203"/>
      <c r="M54" s="210"/>
      <c r="N54" s="205">
        <f t="shared" si="20"/>
        <v>0</v>
      </c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</row>
    <row r="55" spans="1:28" ht="12" customHeight="1" x14ac:dyDescent="0.25">
      <c r="A55" s="262"/>
      <c r="B55" s="226" t="s">
        <v>81</v>
      </c>
      <c r="C55" s="227"/>
      <c r="D55" s="195"/>
      <c r="E55" s="196"/>
      <c r="F55" s="208"/>
      <c r="G55" s="198">
        <f t="shared" si="19"/>
        <v>0</v>
      </c>
      <c r="H55" s="199">
        <f t="shared" si="17"/>
        <v>0</v>
      </c>
      <c r="I55" s="200" t="e">
        <f t="shared" si="18"/>
        <v>#DIV/0!</v>
      </c>
      <c r="J55" s="209"/>
      <c r="K55" s="202"/>
      <c r="L55" s="203"/>
      <c r="M55" s="210"/>
      <c r="N55" s="205">
        <f t="shared" si="20"/>
        <v>0</v>
      </c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</row>
    <row r="56" spans="1:28" ht="12" customHeight="1" x14ac:dyDescent="0.25">
      <c r="A56" s="262"/>
      <c r="B56" s="226" t="s">
        <v>82</v>
      </c>
      <c r="C56" s="227"/>
      <c r="D56" s="195"/>
      <c r="E56" s="196"/>
      <c r="F56" s="208"/>
      <c r="G56" s="198">
        <f t="shared" si="19"/>
        <v>0</v>
      </c>
      <c r="H56" s="199">
        <f t="shared" si="17"/>
        <v>0</v>
      </c>
      <c r="I56" s="200" t="e">
        <f t="shared" si="18"/>
        <v>#DIV/0!</v>
      </c>
      <c r="J56" s="209"/>
      <c r="K56" s="202"/>
      <c r="L56" s="203"/>
      <c r="M56" s="210"/>
      <c r="N56" s="205">
        <f t="shared" si="20"/>
        <v>0</v>
      </c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</row>
    <row r="57" spans="1:28" ht="12" customHeight="1" x14ac:dyDescent="0.25">
      <c r="A57" s="262"/>
      <c r="B57" s="226" t="s">
        <v>83</v>
      </c>
      <c r="C57" s="227"/>
      <c r="D57" s="206"/>
      <c r="E57" s="207"/>
      <c r="F57" s="197"/>
      <c r="G57" s="198">
        <f t="shared" si="19"/>
        <v>0</v>
      </c>
      <c r="H57" s="199">
        <f t="shared" si="17"/>
        <v>0</v>
      </c>
      <c r="I57" s="200" t="e">
        <f t="shared" si="18"/>
        <v>#DIV/0!</v>
      </c>
      <c r="J57" s="209"/>
      <c r="K57" s="155"/>
      <c r="L57" s="156"/>
      <c r="M57" s="223"/>
      <c r="N57" s="205">
        <f t="shared" si="20"/>
        <v>0</v>
      </c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</row>
    <row r="58" spans="1:28" ht="12" customHeight="1" x14ac:dyDescent="0.3">
      <c r="A58" s="262"/>
      <c r="B58" s="237" t="s">
        <v>84</v>
      </c>
      <c r="C58" s="238"/>
      <c r="D58" s="239"/>
      <c r="E58" s="240"/>
      <c r="F58" s="241"/>
      <c r="G58" s="250">
        <f>SUM(G52:G57)</f>
        <v>0</v>
      </c>
      <c r="H58" s="243">
        <f t="shared" si="17"/>
        <v>0</v>
      </c>
      <c r="I58" s="244" t="e">
        <f t="shared" si="18"/>
        <v>#DIV/0!</v>
      </c>
      <c r="J58" s="245"/>
      <c r="K58" s="246"/>
      <c r="L58" s="247"/>
      <c r="M58" s="248"/>
      <c r="N58" s="249">
        <f>SUM(N52:N57)</f>
        <v>0</v>
      </c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</row>
    <row r="59" spans="1:28" ht="12" customHeight="1" x14ac:dyDescent="0.25">
      <c r="A59" s="262"/>
      <c r="B59" s="180"/>
      <c r="C59" s="212"/>
      <c r="D59" s="213"/>
      <c r="E59" s="214"/>
      <c r="F59" s="215"/>
      <c r="G59" s="198"/>
      <c r="H59" s="186"/>
      <c r="I59" s="200"/>
      <c r="J59" s="216"/>
      <c r="K59" s="161"/>
      <c r="L59" s="162"/>
      <c r="M59" s="217"/>
      <c r="N59" s="205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</row>
    <row r="60" spans="1:28" ht="12" customHeight="1" thickBot="1" x14ac:dyDescent="0.35">
      <c r="A60" s="262"/>
      <c r="B60" s="283" t="s">
        <v>85</v>
      </c>
      <c r="C60" s="284"/>
      <c r="D60" s="285"/>
      <c r="E60" s="286"/>
      <c r="F60" s="287"/>
      <c r="G60" s="288">
        <f>G58+G49+G43+G38+G29+G22</f>
        <v>8780.4</v>
      </c>
      <c r="H60" s="289">
        <f>G60-N60</f>
        <v>975.59999999999945</v>
      </c>
      <c r="I60" s="290">
        <f>H60/G60</f>
        <v>0.11111111111111105</v>
      </c>
      <c r="J60" s="291"/>
      <c r="K60" s="292"/>
      <c r="L60" s="293"/>
      <c r="M60" s="294"/>
      <c r="N60" s="295">
        <f>N58+N49+N43+N38+N29+N22</f>
        <v>7804.8</v>
      </c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</row>
    <row r="61" spans="1:28" ht="12" customHeight="1" thickTop="1" x14ac:dyDescent="0.25">
      <c r="B61" s="158"/>
      <c r="C61" s="155"/>
      <c r="D61" s="155"/>
      <c r="E61" s="156"/>
      <c r="F61" s="157"/>
      <c r="G61" s="157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</row>
    <row r="62" spans="1:28" ht="12" customHeight="1" x14ac:dyDescent="0.25">
      <c r="B62" s="158"/>
      <c r="C62" s="155"/>
      <c r="D62" s="155"/>
      <c r="E62" s="156"/>
      <c r="F62" s="157"/>
      <c r="G62" s="157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</row>
    <row r="63" spans="1:28" ht="12" customHeight="1" x14ac:dyDescent="0.25">
      <c r="B63" s="158"/>
      <c r="C63" s="155"/>
      <c r="D63" s="155"/>
      <c r="E63" s="156"/>
      <c r="F63" s="157"/>
      <c r="G63" s="157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</row>
    <row r="64" spans="1:28" ht="12" customHeight="1" x14ac:dyDescent="0.25">
      <c r="B64" s="158"/>
      <c r="C64" s="155"/>
      <c r="D64" s="155"/>
      <c r="E64" s="156"/>
      <c r="F64" s="157"/>
      <c r="G64" s="157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</row>
    <row r="65" spans="2:28" ht="12" customHeight="1" x14ac:dyDescent="0.25">
      <c r="B65" s="158"/>
      <c r="C65" s="155"/>
      <c r="D65" s="155"/>
      <c r="E65" s="156"/>
      <c r="F65" s="157"/>
      <c r="G65" s="157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</row>
    <row r="66" spans="2:28" ht="12" customHeight="1" x14ac:dyDescent="0.25">
      <c r="B66" s="158"/>
      <c r="C66" s="155"/>
      <c r="D66" s="155"/>
      <c r="E66" s="156"/>
      <c r="F66" s="157"/>
      <c r="G66" s="157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</row>
    <row r="67" spans="2:28" ht="12" customHeight="1" x14ac:dyDescent="0.25">
      <c r="B67" s="158"/>
      <c r="C67" s="155"/>
      <c r="D67" s="155"/>
      <c r="E67" s="156"/>
      <c r="F67" s="157"/>
      <c r="G67" s="157"/>
      <c r="H67" s="158"/>
      <c r="I67" s="158"/>
      <c r="J67" s="158"/>
      <c r="K67" s="225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</row>
    <row r="68" spans="2:28" ht="12" customHeight="1" x14ac:dyDescent="0.25">
      <c r="B68" s="158"/>
      <c r="C68" s="155"/>
      <c r="D68" s="155"/>
      <c r="E68" s="156"/>
      <c r="F68" s="157"/>
      <c r="G68" s="157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</row>
    <row r="69" spans="2:28" ht="12" customHeight="1" x14ac:dyDescent="0.25">
      <c r="B69" s="158"/>
      <c r="C69" s="155"/>
      <c r="D69" s="155"/>
      <c r="E69" s="156"/>
      <c r="F69" s="157"/>
      <c r="G69" s="157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</row>
    <row r="70" spans="2:28" ht="12" customHeight="1" x14ac:dyDescent="0.25">
      <c r="B70" s="158"/>
      <c r="C70" s="155"/>
      <c r="D70" s="155"/>
      <c r="E70" s="156"/>
      <c r="F70" s="157"/>
      <c r="G70" s="157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</row>
    <row r="71" spans="2:28" ht="12" customHeight="1" x14ac:dyDescent="0.25">
      <c r="B71" s="158"/>
      <c r="C71" s="155"/>
      <c r="D71" s="155"/>
      <c r="E71" s="156"/>
      <c r="F71" s="157"/>
      <c r="G71" s="157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</row>
    <row r="72" spans="2:28" ht="12" customHeight="1" x14ac:dyDescent="0.25">
      <c r="B72" s="158"/>
      <c r="C72" s="155"/>
      <c r="D72" s="155"/>
      <c r="E72" s="156"/>
      <c r="F72" s="157"/>
      <c r="G72" s="157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</row>
    <row r="73" spans="2:28" ht="12" customHeight="1" x14ac:dyDescent="0.25">
      <c r="B73" s="158"/>
      <c r="C73" s="155"/>
      <c r="D73" s="155"/>
      <c r="E73" s="156"/>
      <c r="F73" s="157"/>
      <c r="G73" s="157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</row>
    <row r="74" spans="2:28" ht="12" customHeight="1" x14ac:dyDescent="0.25">
      <c r="B74" s="158"/>
      <c r="C74" s="155"/>
      <c r="D74" s="155"/>
      <c r="E74" s="156"/>
      <c r="F74" s="157"/>
      <c r="G74" s="157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</row>
    <row r="75" spans="2:28" ht="12" customHeight="1" x14ac:dyDescent="0.25">
      <c r="B75" s="158"/>
      <c r="C75" s="155"/>
      <c r="D75" s="155"/>
      <c r="E75" s="156"/>
      <c r="F75" s="157"/>
      <c r="G75" s="157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</row>
    <row r="76" spans="2:28" ht="12" customHeight="1" x14ac:dyDescent="0.25">
      <c r="B76" s="158"/>
      <c r="C76" s="155"/>
      <c r="D76" s="155"/>
      <c r="E76" s="156"/>
      <c r="F76" s="157"/>
      <c r="G76" s="157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</row>
    <row r="77" spans="2:28" ht="12" customHeight="1" x14ac:dyDescent="0.25">
      <c r="B77" s="158"/>
      <c r="C77" s="155"/>
      <c r="D77" s="155"/>
      <c r="E77" s="156"/>
      <c r="F77" s="157"/>
      <c r="G77" s="157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</row>
    <row r="78" spans="2:28" ht="12" customHeight="1" x14ac:dyDescent="0.25">
      <c r="B78" s="158"/>
      <c r="C78" s="155"/>
      <c r="D78" s="155"/>
      <c r="E78" s="156"/>
      <c r="F78" s="157"/>
      <c r="G78" s="157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</row>
    <row r="79" spans="2:28" ht="12" customHeight="1" x14ac:dyDescent="0.25">
      <c r="B79" s="158"/>
      <c r="C79" s="155"/>
      <c r="D79" s="155"/>
      <c r="E79" s="156"/>
      <c r="F79" s="157"/>
      <c r="G79" s="15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</row>
    <row r="80" spans="2:28" ht="12" customHeight="1" x14ac:dyDescent="0.25">
      <c r="B80" s="158"/>
      <c r="C80" s="155"/>
      <c r="D80" s="155"/>
      <c r="E80" s="156"/>
      <c r="F80" s="157"/>
      <c r="G80" s="157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</row>
    <row r="81" spans="2:28" ht="12" customHeight="1" x14ac:dyDescent="0.25">
      <c r="B81" s="158"/>
      <c r="C81" s="155"/>
      <c r="D81" s="155"/>
      <c r="E81" s="156"/>
      <c r="F81" s="157"/>
      <c r="G81" s="157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</row>
    <row r="82" spans="2:28" ht="12" customHeight="1" x14ac:dyDescent="0.25">
      <c r="B82" s="158"/>
      <c r="C82" s="155"/>
      <c r="D82" s="155"/>
      <c r="E82" s="156"/>
      <c r="F82" s="157"/>
      <c r="G82" s="157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</row>
    <row r="83" spans="2:28" ht="12" customHeight="1" x14ac:dyDescent="0.25">
      <c r="B83" s="158"/>
      <c r="C83" s="155"/>
      <c r="D83" s="155"/>
      <c r="E83" s="156"/>
      <c r="F83" s="157"/>
      <c r="G83" s="157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</row>
    <row r="84" spans="2:28" ht="12" customHeight="1" x14ac:dyDescent="0.25">
      <c r="B84" s="158"/>
      <c r="C84" s="155"/>
      <c r="D84" s="155"/>
      <c r="E84" s="156"/>
      <c r="F84" s="157"/>
      <c r="G84" s="157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</row>
    <row r="85" spans="2:28" ht="12" customHeight="1" x14ac:dyDescent="0.25">
      <c r="B85" s="158"/>
      <c r="C85" s="155"/>
      <c r="D85" s="155"/>
      <c r="E85" s="156"/>
      <c r="F85" s="157"/>
      <c r="G85" s="157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</row>
    <row r="86" spans="2:28" ht="12" customHeight="1" x14ac:dyDescent="0.25">
      <c r="B86" s="158"/>
      <c r="C86" s="155"/>
      <c r="D86" s="155"/>
      <c r="E86" s="156"/>
      <c r="F86" s="157"/>
      <c r="G86" s="157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</row>
    <row r="87" spans="2:28" ht="12" customHeight="1" x14ac:dyDescent="0.25">
      <c r="B87" s="158"/>
      <c r="C87" s="155"/>
      <c r="D87" s="155"/>
      <c r="E87" s="156"/>
      <c r="F87" s="157"/>
      <c r="G87" s="157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</row>
    <row r="88" spans="2:28" ht="12" customHeight="1" x14ac:dyDescent="0.25">
      <c r="B88" s="158"/>
      <c r="C88" s="155"/>
      <c r="D88" s="155"/>
      <c r="E88" s="156"/>
      <c r="F88" s="157"/>
      <c r="G88" s="157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</row>
    <row r="89" spans="2:28" ht="12" customHeight="1" x14ac:dyDescent="0.25">
      <c r="B89" s="158"/>
      <c r="C89" s="155"/>
      <c r="D89" s="155"/>
      <c r="E89" s="156"/>
      <c r="F89" s="157"/>
      <c r="G89" s="157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</row>
    <row r="90" spans="2:28" ht="12" customHeight="1" x14ac:dyDescent="0.25">
      <c r="B90" s="158"/>
      <c r="C90" s="155"/>
      <c r="D90" s="155"/>
      <c r="E90" s="156"/>
      <c r="F90" s="157"/>
      <c r="G90" s="157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</row>
    <row r="91" spans="2:28" ht="12" customHeight="1" x14ac:dyDescent="0.25">
      <c r="B91" s="158"/>
      <c r="C91" s="155"/>
      <c r="D91" s="155"/>
      <c r="E91" s="156"/>
      <c r="F91" s="157"/>
      <c r="G91" s="157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</row>
    <row r="92" spans="2:28" ht="12" customHeight="1" x14ac:dyDescent="0.25">
      <c r="B92" s="158"/>
      <c r="C92" s="155"/>
      <c r="D92" s="155"/>
      <c r="E92" s="156"/>
      <c r="F92" s="157"/>
      <c r="G92" s="157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</row>
    <row r="93" spans="2:28" ht="12" customHeight="1" x14ac:dyDescent="0.25">
      <c r="B93" s="158"/>
      <c r="C93" s="155"/>
      <c r="D93" s="155"/>
      <c r="E93" s="156"/>
      <c r="F93" s="157"/>
      <c r="G93" s="157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</row>
    <row r="94" spans="2:28" ht="12" customHeight="1" x14ac:dyDescent="0.25">
      <c r="B94" s="158"/>
      <c r="C94" s="155"/>
      <c r="D94" s="155"/>
      <c r="E94" s="156"/>
      <c r="F94" s="157"/>
      <c r="G94" s="157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</row>
    <row r="95" spans="2:28" ht="12" customHeight="1" x14ac:dyDescent="0.25">
      <c r="B95" s="158"/>
      <c r="C95" s="155"/>
      <c r="D95" s="155"/>
      <c r="E95" s="156"/>
      <c r="F95" s="157"/>
      <c r="G95" s="157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</row>
    <row r="96" spans="2:28" ht="12" customHeight="1" x14ac:dyDescent="0.25">
      <c r="B96" s="158"/>
      <c r="C96" s="155"/>
      <c r="D96" s="155"/>
      <c r="E96" s="156"/>
      <c r="F96" s="157"/>
      <c r="G96" s="157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</row>
    <row r="97" spans="2:28" ht="12" customHeight="1" x14ac:dyDescent="0.25">
      <c r="B97" s="158"/>
      <c r="C97" s="155"/>
      <c r="D97" s="155"/>
      <c r="E97" s="156"/>
      <c r="F97" s="157"/>
      <c r="G97" s="157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</row>
    <row r="98" spans="2:28" ht="12" customHeight="1" x14ac:dyDescent="0.25">
      <c r="B98" s="158"/>
      <c r="C98" s="155"/>
      <c r="D98" s="155"/>
      <c r="E98" s="156"/>
      <c r="F98" s="157"/>
      <c r="G98" s="157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</row>
    <row r="99" spans="2:28" ht="12" customHeight="1" x14ac:dyDescent="0.25">
      <c r="B99" s="158"/>
      <c r="C99" s="155"/>
      <c r="D99" s="155"/>
      <c r="E99" s="156"/>
      <c r="F99" s="157"/>
      <c r="G99" s="157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</row>
    <row r="100" spans="2:28" ht="12" customHeight="1" x14ac:dyDescent="0.25">
      <c r="B100" s="158"/>
      <c r="C100" s="155"/>
      <c r="D100" s="155"/>
      <c r="E100" s="156"/>
      <c r="F100" s="157"/>
      <c r="G100" s="157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</row>
    <row r="101" spans="2:28" ht="12" customHeight="1" x14ac:dyDescent="0.25">
      <c r="B101" s="158"/>
      <c r="C101" s="155"/>
      <c r="D101" s="155"/>
      <c r="E101" s="156"/>
      <c r="F101" s="157"/>
      <c r="G101" s="157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</row>
    <row r="102" spans="2:28" ht="12" customHeight="1" x14ac:dyDescent="0.25">
      <c r="B102" s="158"/>
      <c r="C102" s="155"/>
      <c r="D102" s="155"/>
      <c r="E102" s="156"/>
      <c r="F102" s="157"/>
      <c r="G102" s="157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</row>
    <row r="103" spans="2:28" ht="12" customHeight="1" x14ac:dyDescent="0.25">
      <c r="B103" s="158"/>
      <c r="C103" s="155"/>
      <c r="D103" s="155"/>
      <c r="E103" s="156"/>
      <c r="F103" s="157"/>
      <c r="G103" s="157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</row>
    <row r="104" spans="2:28" ht="12" customHeight="1" x14ac:dyDescent="0.25">
      <c r="B104" s="158"/>
      <c r="C104" s="155"/>
      <c r="D104" s="155"/>
      <c r="E104" s="156"/>
      <c r="F104" s="157"/>
      <c r="G104" s="157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</row>
    <row r="105" spans="2:28" ht="12" customHeight="1" x14ac:dyDescent="0.25">
      <c r="B105" s="158"/>
      <c r="C105" s="155"/>
      <c r="D105" s="155"/>
      <c r="E105" s="156"/>
      <c r="F105" s="157"/>
      <c r="G105" s="157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</row>
    <row r="106" spans="2:28" ht="12" customHeight="1" x14ac:dyDescent="0.25">
      <c r="B106" s="158"/>
      <c r="C106" s="155"/>
      <c r="D106" s="155"/>
      <c r="E106" s="156"/>
      <c r="F106" s="157"/>
      <c r="G106" s="157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</row>
    <row r="107" spans="2:28" ht="12" customHeight="1" x14ac:dyDescent="0.25">
      <c r="B107" s="158"/>
      <c r="C107" s="155"/>
      <c r="D107" s="155"/>
      <c r="E107" s="156"/>
      <c r="F107" s="157"/>
      <c r="G107" s="157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</row>
    <row r="108" spans="2:28" ht="12" customHeight="1" x14ac:dyDescent="0.25">
      <c r="B108" s="158"/>
      <c r="C108" s="155"/>
      <c r="D108" s="155"/>
      <c r="E108" s="156"/>
      <c r="F108" s="157"/>
      <c r="G108" s="157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</row>
    <row r="109" spans="2:28" ht="12" customHeight="1" x14ac:dyDescent="0.25">
      <c r="B109" s="158"/>
      <c r="C109" s="155"/>
      <c r="D109" s="155"/>
      <c r="E109" s="156"/>
      <c r="F109" s="157"/>
      <c r="G109" s="157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</row>
    <row r="110" spans="2:28" ht="12" customHeight="1" x14ac:dyDescent="0.25">
      <c r="B110" s="158"/>
      <c r="C110" s="155"/>
      <c r="D110" s="155"/>
      <c r="E110" s="156"/>
      <c r="F110" s="157"/>
      <c r="G110" s="157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</row>
    <row r="111" spans="2:28" ht="12" customHeight="1" x14ac:dyDescent="0.25">
      <c r="B111" s="158"/>
      <c r="C111" s="155"/>
      <c r="D111" s="155"/>
      <c r="E111" s="156"/>
      <c r="F111" s="157"/>
      <c r="G111" s="157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</row>
    <row r="112" spans="2:28" ht="12" customHeight="1" x14ac:dyDescent="0.25">
      <c r="B112" s="158"/>
      <c r="C112" s="155"/>
      <c r="D112" s="155"/>
      <c r="E112" s="156"/>
      <c r="F112" s="157"/>
      <c r="G112" s="157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</row>
    <row r="113" spans="2:28" ht="12" customHeight="1" x14ac:dyDescent="0.25">
      <c r="B113" s="158"/>
      <c r="C113" s="155"/>
      <c r="D113" s="155"/>
      <c r="E113" s="156"/>
      <c r="F113" s="157"/>
      <c r="G113" s="157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</row>
    <row r="114" spans="2:28" ht="12" customHeight="1" x14ac:dyDescent="0.25">
      <c r="B114" s="158"/>
      <c r="C114" s="155"/>
      <c r="D114" s="155"/>
      <c r="E114" s="156"/>
      <c r="F114" s="157"/>
      <c r="G114" s="157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</row>
    <row r="115" spans="2:28" ht="12" customHeight="1" x14ac:dyDescent="0.25">
      <c r="B115" s="158"/>
      <c r="C115" s="155"/>
      <c r="D115" s="155"/>
      <c r="E115" s="156"/>
      <c r="F115" s="157"/>
      <c r="G115" s="157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</row>
    <row r="116" spans="2:28" ht="12" customHeight="1" x14ac:dyDescent="0.25">
      <c r="B116" s="158"/>
      <c r="C116" s="155"/>
      <c r="D116" s="155"/>
      <c r="E116" s="156"/>
      <c r="F116" s="157"/>
      <c r="G116" s="157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</row>
    <row r="117" spans="2:28" ht="12" customHeight="1" x14ac:dyDescent="0.25">
      <c r="B117" s="158"/>
      <c r="C117" s="155"/>
      <c r="D117" s="155"/>
      <c r="E117" s="156"/>
      <c r="F117" s="157"/>
      <c r="G117" s="157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</row>
    <row r="118" spans="2:28" ht="12" customHeight="1" x14ac:dyDescent="0.25">
      <c r="B118" s="158"/>
      <c r="C118" s="155"/>
      <c r="D118" s="155"/>
      <c r="E118" s="156"/>
      <c r="F118" s="157"/>
      <c r="G118" s="157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</row>
    <row r="119" spans="2:28" ht="12" customHeight="1" x14ac:dyDescent="0.25">
      <c r="B119" s="158"/>
      <c r="C119" s="155"/>
      <c r="D119" s="155"/>
      <c r="E119" s="156"/>
      <c r="F119" s="157"/>
      <c r="G119" s="157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</row>
    <row r="120" spans="2:28" ht="12" customHeight="1" x14ac:dyDescent="0.25">
      <c r="B120" s="158"/>
      <c r="C120" s="155"/>
      <c r="D120" s="155"/>
      <c r="E120" s="156"/>
      <c r="F120" s="157"/>
      <c r="G120" s="157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</row>
    <row r="121" spans="2:28" ht="12" customHeight="1" x14ac:dyDescent="0.25">
      <c r="B121" s="158"/>
      <c r="C121" s="155"/>
      <c r="D121" s="155"/>
      <c r="E121" s="156"/>
      <c r="F121" s="157"/>
      <c r="G121" s="157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</row>
    <row r="122" spans="2:28" ht="12" customHeight="1" x14ac:dyDescent="0.25">
      <c r="B122" s="158"/>
      <c r="C122" s="155"/>
      <c r="D122" s="155"/>
      <c r="E122" s="156"/>
      <c r="F122" s="157"/>
      <c r="G122" s="157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</row>
    <row r="123" spans="2:28" ht="12" customHeight="1" x14ac:dyDescent="0.25">
      <c r="B123" s="158"/>
      <c r="C123" s="155"/>
      <c r="D123" s="155"/>
      <c r="E123" s="156"/>
      <c r="F123" s="157"/>
      <c r="G123" s="157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</row>
    <row r="124" spans="2:28" ht="12" customHeight="1" x14ac:dyDescent="0.25">
      <c r="B124" s="158"/>
      <c r="C124" s="155"/>
      <c r="D124" s="155"/>
      <c r="E124" s="156"/>
      <c r="F124" s="157"/>
      <c r="G124" s="157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</row>
    <row r="125" spans="2:28" ht="12" customHeight="1" x14ac:dyDescent="0.25">
      <c r="B125" s="158"/>
      <c r="C125" s="155"/>
      <c r="D125" s="155"/>
      <c r="E125" s="156"/>
      <c r="F125" s="157"/>
      <c r="G125" s="157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</row>
    <row r="126" spans="2:28" ht="12" customHeight="1" x14ac:dyDescent="0.25">
      <c r="B126" s="158"/>
      <c r="C126" s="155"/>
      <c r="D126" s="155"/>
      <c r="E126" s="156"/>
      <c r="F126" s="157"/>
      <c r="G126" s="157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</row>
    <row r="127" spans="2:28" ht="12" customHeight="1" x14ac:dyDescent="0.25">
      <c r="B127" s="158"/>
      <c r="C127" s="155"/>
      <c r="D127" s="155"/>
      <c r="E127" s="156"/>
      <c r="F127" s="157"/>
      <c r="G127" s="157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</row>
    <row r="128" spans="2:28" ht="12" customHeight="1" x14ac:dyDescent="0.25">
      <c r="B128" s="158"/>
      <c r="C128" s="155"/>
      <c r="D128" s="155"/>
      <c r="E128" s="156"/>
      <c r="F128" s="157"/>
      <c r="G128" s="157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</row>
    <row r="129" spans="2:28" ht="12" customHeight="1" x14ac:dyDescent="0.25">
      <c r="B129" s="158"/>
      <c r="C129" s="155"/>
      <c r="D129" s="155"/>
      <c r="E129" s="156"/>
      <c r="F129" s="157"/>
      <c r="G129" s="157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</row>
    <row r="130" spans="2:28" ht="12" customHeight="1" x14ac:dyDescent="0.25">
      <c r="B130" s="158"/>
      <c r="C130" s="155"/>
      <c r="D130" s="155"/>
      <c r="E130" s="156"/>
      <c r="F130" s="157"/>
      <c r="G130" s="157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</row>
    <row r="131" spans="2:28" ht="12" customHeight="1" x14ac:dyDescent="0.25">
      <c r="B131" s="158"/>
      <c r="C131" s="155"/>
      <c r="D131" s="155"/>
      <c r="E131" s="156"/>
      <c r="F131" s="157"/>
      <c r="G131" s="157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</row>
    <row r="132" spans="2:28" ht="12" customHeight="1" x14ac:dyDescent="0.25">
      <c r="B132" s="158"/>
      <c r="C132" s="155"/>
      <c r="D132" s="155"/>
      <c r="E132" s="156"/>
      <c r="F132" s="157"/>
      <c r="G132" s="157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</row>
    <row r="133" spans="2:28" ht="12" customHeight="1" x14ac:dyDescent="0.25">
      <c r="B133" s="158"/>
      <c r="C133" s="155"/>
      <c r="D133" s="155"/>
      <c r="E133" s="156"/>
      <c r="F133" s="157"/>
      <c r="G133" s="157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</row>
    <row r="134" spans="2:28" ht="12" customHeight="1" x14ac:dyDescent="0.25">
      <c r="B134" s="158"/>
      <c r="C134" s="155"/>
      <c r="D134" s="155"/>
      <c r="E134" s="156"/>
      <c r="F134" s="157"/>
      <c r="G134" s="157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</row>
    <row r="135" spans="2:28" ht="12" customHeight="1" x14ac:dyDescent="0.25">
      <c r="B135" s="158"/>
      <c r="C135" s="155"/>
      <c r="D135" s="155"/>
      <c r="E135" s="156"/>
      <c r="F135" s="157"/>
      <c r="G135" s="157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</row>
    <row r="136" spans="2:28" ht="12" customHeight="1" x14ac:dyDescent="0.25">
      <c r="B136" s="158"/>
      <c r="C136" s="155"/>
      <c r="D136" s="155"/>
      <c r="E136" s="156"/>
      <c r="F136" s="157"/>
      <c r="G136" s="157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</row>
    <row r="137" spans="2:28" ht="12" customHeight="1" x14ac:dyDescent="0.25">
      <c r="B137" s="158"/>
      <c r="C137" s="155"/>
      <c r="D137" s="155"/>
      <c r="E137" s="156"/>
      <c r="F137" s="157"/>
      <c r="G137" s="157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</row>
    <row r="138" spans="2:28" ht="12" customHeight="1" x14ac:dyDescent="0.25">
      <c r="B138" s="158"/>
      <c r="C138" s="155"/>
      <c r="D138" s="155"/>
      <c r="E138" s="156"/>
      <c r="F138" s="157"/>
      <c r="G138" s="157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</row>
    <row r="139" spans="2:28" ht="12" customHeight="1" x14ac:dyDescent="0.25">
      <c r="B139" s="158"/>
      <c r="C139" s="155"/>
      <c r="D139" s="155"/>
      <c r="E139" s="156"/>
      <c r="F139" s="157"/>
      <c r="G139" s="157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</row>
    <row r="140" spans="2:28" ht="12" customHeight="1" x14ac:dyDescent="0.25">
      <c r="B140" s="158"/>
      <c r="C140" s="155"/>
      <c r="D140" s="155"/>
      <c r="E140" s="156"/>
      <c r="F140" s="157"/>
      <c r="G140" s="157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</row>
    <row r="141" spans="2:28" ht="12" customHeight="1" x14ac:dyDescent="0.25">
      <c r="B141" s="158"/>
      <c r="C141" s="155"/>
      <c r="D141" s="155"/>
      <c r="E141" s="156"/>
      <c r="F141" s="157"/>
      <c r="G141" s="157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</row>
    <row r="142" spans="2:28" ht="12" customHeight="1" x14ac:dyDescent="0.25">
      <c r="B142" s="158"/>
      <c r="C142" s="155"/>
      <c r="D142" s="155"/>
      <c r="E142" s="156"/>
      <c r="F142" s="157"/>
      <c r="G142" s="157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</row>
    <row r="143" spans="2:28" ht="12" customHeight="1" x14ac:dyDescent="0.25">
      <c r="B143" s="158"/>
      <c r="C143" s="155"/>
      <c r="D143" s="155"/>
      <c r="E143" s="156"/>
      <c r="F143" s="157"/>
      <c r="G143" s="157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</row>
    <row r="144" spans="2:28" ht="12" customHeight="1" x14ac:dyDescent="0.25">
      <c r="B144" s="158"/>
      <c r="C144" s="155"/>
      <c r="D144" s="155"/>
      <c r="E144" s="156"/>
      <c r="F144" s="157"/>
      <c r="G144" s="157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</row>
    <row r="145" spans="2:28" ht="12" customHeight="1" x14ac:dyDescent="0.25">
      <c r="B145" s="158"/>
      <c r="C145" s="155"/>
      <c r="D145" s="155"/>
      <c r="E145" s="156"/>
      <c r="F145" s="157"/>
      <c r="G145" s="157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</row>
    <row r="146" spans="2:28" ht="12" customHeight="1" x14ac:dyDescent="0.25">
      <c r="B146" s="158"/>
      <c r="C146" s="155"/>
      <c r="D146" s="155"/>
      <c r="E146" s="156"/>
      <c r="F146" s="157"/>
      <c r="G146" s="157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</row>
    <row r="147" spans="2:28" ht="12" customHeight="1" x14ac:dyDescent="0.25">
      <c r="B147" s="158"/>
      <c r="C147" s="155"/>
      <c r="D147" s="155"/>
      <c r="E147" s="156"/>
      <c r="F147" s="157"/>
      <c r="G147" s="157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</row>
    <row r="148" spans="2:28" ht="12" customHeight="1" x14ac:dyDescent="0.25">
      <c r="B148" s="158"/>
      <c r="C148" s="155"/>
      <c r="D148" s="155"/>
      <c r="E148" s="156"/>
      <c r="F148" s="157"/>
      <c r="G148" s="157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</row>
    <row r="149" spans="2:28" ht="12" customHeight="1" x14ac:dyDescent="0.25">
      <c r="B149" s="158"/>
      <c r="C149" s="155"/>
      <c r="D149" s="155"/>
      <c r="E149" s="156"/>
      <c r="F149" s="157"/>
      <c r="G149" s="157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</row>
    <row r="150" spans="2:28" ht="12" customHeight="1" x14ac:dyDescent="0.25">
      <c r="B150" s="158"/>
      <c r="C150" s="155"/>
      <c r="D150" s="155"/>
      <c r="E150" s="156"/>
      <c r="F150" s="157"/>
      <c r="G150" s="157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</row>
    <row r="151" spans="2:28" ht="12" customHeight="1" x14ac:dyDescent="0.25">
      <c r="B151" s="158"/>
      <c r="C151" s="155"/>
      <c r="D151" s="155"/>
      <c r="E151" s="156"/>
      <c r="F151" s="157"/>
      <c r="G151" s="157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</row>
    <row r="152" spans="2:28" ht="12" customHeight="1" x14ac:dyDescent="0.25">
      <c r="B152" s="158"/>
      <c r="C152" s="155"/>
      <c r="D152" s="155"/>
      <c r="E152" s="156"/>
      <c r="F152" s="157"/>
      <c r="G152" s="157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</row>
    <row r="153" spans="2:28" ht="12" customHeight="1" x14ac:dyDescent="0.25">
      <c r="B153" s="158"/>
      <c r="C153" s="155"/>
      <c r="D153" s="155"/>
      <c r="E153" s="156"/>
      <c r="F153" s="157"/>
      <c r="G153" s="157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</row>
    <row r="154" spans="2:28" ht="12" customHeight="1" x14ac:dyDescent="0.25">
      <c r="B154" s="158"/>
      <c r="C154" s="155"/>
      <c r="D154" s="155"/>
      <c r="E154" s="156"/>
      <c r="F154" s="157"/>
      <c r="G154" s="157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</row>
    <row r="155" spans="2:28" ht="12" customHeight="1" x14ac:dyDescent="0.25">
      <c r="B155" s="158"/>
      <c r="C155" s="155"/>
      <c r="D155" s="155"/>
      <c r="E155" s="156"/>
      <c r="F155" s="157"/>
      <c r="G155" s="157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</row>
    <row r="156" spans="2:28" ht="12" customHeight="1" x14ac:dyDescent="0.25">
      <c r="B156" s="158"/>
      <c r="C156" s="155"/>
      <c r="D156" s="155"/>
      <c r="E156" s="156"/>
      <c r="F156" s="157"/>
      <c r="G156" s="157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</row>
    <row r="157" spans="2:28" ht="12" customHeight="1" x14ac:dyDescent="0.25">
      <c r="B157" s="158"/>
      <c r="C157" s="155"/>
      <c r="D157" s="155"/>
      <c r="E157" s="156"/>
      <c r="F157" s="157"/>
      <c r="G157" s="157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</row>
    <row r="158" spans="2:28" ht="12" customHeight="1" x14ac:dyDescent="0.25">
      <c r="B158" s="158"/>
      <c r="C158" s="155"/>
      <c r="D158" s="155"/>
      <c r="E158" s="156"/>
      <c r="F158" s="157"/>
      <c r="G158" s="157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</row>
    <row r="159" spans="2:28" ht="12" customHeight="1" x14ac:dyDescent="0.25">
      <c r="B159" s="158"/>
      <c r="C159" s="155"/>
      <c r="D159" s="155"/>
      <c r="E159" s="156"/>
      <c r="F159" s="157"/>
      <c r="G159" s="157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</row>
    <row r="160" spans="2:28" ht="12" customHeight="1" x14ac:dyDescent="0.25">
      <c r="B160" s="158"/>
      <c r="C160" s="155"/>
      <c r="D160" s="155"/>
      <c r="E160" s="156"/>
      <c r="F160" s="157"/>
      <c r="G160" s="157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</row>
    <row r="161" spans="2:28" ht="12" customHeight="1" x14ac:dyDescent="0.25">
      <c r="B161" s="158"/>
      <c r="C161" s="155"/>
      <c r="D161" s="155"/>
      <c r="E161" s="156"/>
      <c r="F161" s="157"/>
      <c r="G161" s="157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</row>
    <row r="162" spans="2:28" ht="12" customHeight="1" x14ac:dyDescent="0.25">
      <c r="B162" s="158"/>
      <c r="C162" s="155"/>
      <c r="D162" s="155"/>
      <c r="E162" s="156"/>
      <c r="F162" s="157"/>
      <c r="G162" s="157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</row>
    <row r="163" spans="2:28" ht="12" customHeight="1" x14ac:dyDescent="0.25">
      <c r="B163" s="158"/>
      <c r="C163" s="155"/>
      <c r="D163" s="155"/>
      <c r="E163" s="156"/>
      <c r="F163" s="157"/>
      <c r="G163" s="157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</row>
    <row r="164" spans="2:28" ht="12" customHeight="1" x14ac:dyDescent="0.25">
      <c r="B164" s="158"/>
      <c r="C164" s="155"/>
      <c r="D164" s="155"/>
      <c r="E164" s="156"/>
      <c r="F164" s="157"/>
      <c r="G164" s="157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</row>
    <row r="165" spans="2:28" ht="12" customHeight="1" x14ac:dyDescent="0.25">
      <c r="B165" s="158"/>
      <c r="C165" s="155"/>
      <c r="D165" s="155"/>
      <c r="E165" s="156"/>
      <c r="F165" s="157"/>
      <c r="G165" s="157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</row>
    <row r="166" spans="2:28" ht="12" customHeight="1" x14ac:dyDescent="0.25">
      <c r="B166" s="158"/>
      <c r="C166" s="155"/>
      <c r="D166" s="155"/>
      <c r="E166" s="156"/>
      <c r="F166" s="157"/>
      <c r="G166" s="157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</row>
    <row r="167" spans="2:28" ht="12" customHeight="1" x14ac:dyDescent="0.25">
      <c r="B167" s="158"/>
      <c r="C167" s="155"/>
      <c r="D167" s="155"/>
      <c r="E167" s="156"/>
      <c r="F167" s="157"/>
      <c r="G167" s="157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</row>
    <row r="168" spans="2:28" ht="12" customHeight="1" x14ac:dyDescent="0.25">
      <c r="B168" s="158"/>
      <c r="C168" s="155"/>
      <c r="D168" s="155"/>
      <c r="E168" s="156"/>
      <c r="F168" s="157"/>
      <c r="G168" s="157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</row>
    <row r="169" spans="2:28" ht="12" customHeight="1" x14ac:dyDescent="0.25">
      <c r="B169" s="158"/>
      <c r="C169" s="155"/>
      <c r="D169" s="155"/>
      <c r="E169" s="156"/>
      <c r="F169" s="157"/>
      <c r="G169" s="157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</row>
    <row r="170" spans="2:28" ht="12" customHeight="1" x14ac:dyDescent="0.25">
      <c r="B170" s="158"/>
      <c r="C170" s="155"/>
      <c r="D170" s="155"/>
      <c r="E170" s="156"/>
      <c r="F170" s="157"/>
      <c r="G170" s="157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</row>
    <row r="171" spans="2:28" ht="12" customHeight="1" x14ac:dyDescent="0.25">
      <c r="B171" s="158"/>
      <c r="C171" s="155"/>
      <c r="D171" s="155"/>
      <c r="E171" s="156"/>
      <c r="F171" s="157"/>
      <c r="G171" s="157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</row>
    <row r="172" spans="2:28" ht="12" customHeight="1" x14ac:dyDescent="0.25">
      <c r="B172" s="158"/>
      <c r="C172" s="155"/>
      <c r="D172" s="155"/>
      <c r="E172" s="156"/>
      <c r="F172" s="157"/>
      <c r="G172" s="157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</row>
    <row r="173" spans="2:28" ht="12" customHeight="1" x14ac:dyDescent="0.25">
      <c r="B173" s="158"/>
      <c r="C173" s="155"/>
      <c r="D173" s="155"/>
      <c r="E173" s="156"/>
      <c r="F173" s="157"/>
      <c r="G173" s="157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</row>
    <row r="174" spans="2:28" ht="12" customHeight="1" x14ac:dyDescent="0.25">
      <c r="B174" s="158"/>
      <c r="C174" s="155"/>
      <c r="D174" s="155"/>
      <c r="E174" s="156"/>
      <c r="F174" s="157"/>
      <c r="G174" s="157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</row>
    <row r="175" spans="2:28" ht="12" customHeight="1" x14ac:dyDescent="0.25">
      <c r="B175" s="158"/>
      <c r="C175" s="155"/>
      <c r="D175" s="155"/>
      <c r="E175" s="156"/>
      <c r="F175" s="157"/>
      <c r="G175" s="157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</row>
    <row r="176" spans="2:28" ht="12" customHeight="1" x14ac:dyDescent="0.25">
      <c r="B176" s="158"/>
      <c r="C176" s="155"/>
      <c r="D176" s="155"/>
      <c r="E176" s="156"/>
      <c r="F176" s="157"/>
      <c r="G176" s="157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</row>
    <row r="177" spans="2:28" ht="12" customHeight="1" x14ac:dyDescent="0.25">
      <c r="B177" s="158"/>
      <c r="C177" s="155"/>
      <c r="D177" s="155"/>
      <c r="E177" s="156"/>
      <c r="F177" s="157"/>
      <c r="G177" s="157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</row>
    <row r="178" spans="2:28" ht="12" customHeight="1" x14ac:dyDescent="0.25">
      <c r="B178" s="158"/>
      <c r="C178" s="155"/>
      <c r="D178" s="155"/>
      <c r="E178" s="156"/>
      <c r="F178" s="157"/>
      <c r="G178" s="157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</row>
    <row r="179" spans="2:28" ht="12" customHeight="1" x14ac:dyDescent="0.25">
      <c r="B179" s="158"/>
      <c r="C179" s="155"/>
      <c r="D179" s="155"/>
      <c r="E179" s="156"/>
      <c r="F179" s="157"/>
      <c r="G179" s="157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</row>
    <row r="180" spans="2:28" ht="12" customHeight="1" x14ac:dyDescent="0.25">
      <c r="B180" s="158"/>
      <c r="C180" s="155"/>
      <c r="D180" s="155"/>
      <c r="E180" s="156"/>
      <c r="F180" s="157"/>
      <c r="G180" s="157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</row>
    <row r="181" spans="2:28" ht="12" customHeight="1" x14ac:dyDescent="0.25">
      <c r="B181" s="158"/>
      <c r="C181" s="155"/>
      <c r="D181" s="155"/>
      <c r="E181" s="156"/>
      <c r="F181" s="157"/>
      <c r="G181" s="157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</row>
    <row r="182" spans="2:28" ht="12" customHeight="1" x14ac:dyDescent="0.25">
      <c r="B182" s="158"/>
      <c r="C182" s="155"/>
      <c r="D182" s="155"/>
      <c r="E182" s="156"/>
      <c r="F182" s="157"/>
      <c r="G182" s="157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</row>
    <row r="183" spans="2:28" ht="12" customHeight="1" x14ac:dyDescent="0.25">
      <c r="B183" s="158"/>
      <c r="C183" s="155"/>
      <c r="D183" s="155"/>
      <c r="E183" s="156"/>
      <c r="F183" s="157"/>
      <c r="G183" s="157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</row>
    <row r="184" spans="2:28" ht="12" customHeight="1" x14ac:dyDescent="0.25">
      <c r="B184" s="158"/>
      <c r="C184" s="155"/>
      <c r="D184" s="155"/>
      <c r="E184" s="156"/>
      <c r="F184" s="157"/>
      <c r="G184" s="157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</row>
    <row r="185" spans="2:28" ht="12" customHeight="1" x14ac:dyDescent="0.25">
      <c r="B185" s="158"/>
      <c r="C185" s="155"/>
      <c r="D185" s="155"/>
      <c r="E185" s="156"/>
      <c r="F185" s="157"/>
      <c r="G185" s="157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</row>
    <row r="186" spans="2:28" ht="12" customHeight="1" x14ac:dyDescent="0.25">
      <c r="B186" s="158"/>
      <c r="C186" s="155"/>
      <c r="D186" s="155"/>
      <c r="E186" s="156"/>
      <c r="F186" s="157"/>
      <c r="G186" s="157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</row>
    <row r="187" spans="2:28" ht="12" customHeight="1" x14ac:dyDescent="0.25">
      <c r="B187" s="158"/>
      <c r="C187" s="155"/>
      <c r="D187" s="155"/>
      <c r="E187" s="156"/>
      <c r="F187" s="157"/>
      <c r="G187" s="157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</row>
    <row r="188" spans="2:28" ht="12" customHeight="1" x14ac:dyDescent="0.25">
      <c r="B188" s="158"/>
      <c r="C188" s="155"/>
      <c r="D188" s="155"/>
      <c r="E188" s="156"/>
      <c r="F188" s="157"/>
      <c r="G188" s="157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</row>
    <row r="189" spans="2:28" ht="12" customHeight="1" x14ac:dyDescent="0.25">
      <c r="B189" s="158"/>
      <c r="C189" s="155"/>
      <c r="D189" s="155"/>
      <c r="E189" s="156"/>
      <c r="F189" s="157"/>
      <c r="G189" s="157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</row>
    <row r="190" spans="2:28" ht="12" customHeight="1" x14ac:dyDescent="0.25">
      <c r="B190" s="158"/>
      <c r="C190" s="155"/>
      <c r="D190" s="155"/>
      <c r="E190" s="156"/>
      <c r="F190" s="157"/>
      <c r="G190" s="157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</row>
    <row r="191" spans="2:28" ht="12" customHeight="1" x14ac:dyDescent="0.25">
      <c r="B191" s="158"/>
      <c r="C191" s="155"/>
      <c r="D191" s="155"/>
      <c r="E191" s="156"/>
      <c r="F191" s="157"/>
      <c r="G191" s="157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</row>
    <row r="192" spans="2:28" ht="12" customHeight="1" x14ac:dyDescent="0.25">
      <c r="B192" s="158"/>
      <c r="C192" s="155"/>
      <c r="D192" s="155"/>
      <c r="E192" s="156"/>
      <c r="F192" s="157"/>
      <c r="G192" s="157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</row>
    <row r="193" spans="2:28" ht="12" customHeight="1" x14ac:dyDescent="0.25">
      <c r="B193" s="158"/>
      <c r="C193" s="155"/>
      <c r="D193" s="155"/>
      <c r="E193" s="156"/>
      <c r="F193" s="157"/>
      <c r="G193" s="157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</row>
    <row r="194" spans="2:28" ht="12" customHeight="1" x14ac:dyDescent="0.25">
      <c r="B194" s="158"/>
      <c r="C194" s="155"/>
      <c r="D194" s="155"/>
      <c r="E194" s="156"/>
      <c r="F194" s="157"/>
      <c r="G194" s="157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</row>
    <row r="195" spans="2:28" ht="12" customHeight="1" x14ac:dyDescent="0.25">
      <c r="B195" s="158"/>
      <c r="C195" s="155"/>
      <c r="D195" s="155"/>
      <c r="E195" s="156"/>
      <c r="F195" s="157"/>
      <c r="G195" s="157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</row>
    <row r="196" spans="2:28" ht="12" customHeight="1" x14ac:dyDescent="0.25">
      <c r="B196" s="158"/>
      <c r="C196" s="155"/>
      <c r="D196" s="155"/>
      <c r="E196" s="156"/>
      <c r="F196" s="157"/>
      <c r="G196" s="157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</row>
    <row r="197" spans="2:28" ht="12" customHeight="1" x14ac:dyDescent="0.25">
      <c r="B197" s="158"/>
      <c r="C197" s="155"/>
      <c r="D197" s="155"/>
      <c r="E197" s="156"/>
      <c r="F197" s="157"/>
      <c r="G197" s="157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</row>
    <row r="198" spans="2:28" ht="12" customHeight="1" x14ac:dyDescent="0.25">
      <c r="B198" s="158"/>
      <c r="C198" s="155"/>
      <c r="D198" s="155"/>
      <c r="E198" s="156"/>
      <c r="F198" s="157"/>
      <c r="G198" s="157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</row>
    <row r="199" spans="2:28" ht="12" customHeight="1" x14ac:dyDescent="0.25">
      <c r="B199" s="158"/>
      <c r="C199" s="155"/>
      <c r="D199" s="155"/>
      <c r="E199" s="156"/>
      <c r="F199" s="157"/>
      <c r="G199" s="157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</row>
    <row r="200" spans="2:28" ht="12" customHeight="1" x14ac:dyDescent="0.25">
      <c r="B200" s="158"/>
      <c r="C200" s="155"/>
      <c r="D200" s="155"/>
      <c r="E200" s="156"/>
      <c r="F200" s="157"/>
      <c r="G200" s="157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</row>
    <row r="201" spans="2:28" ht="12" customHeight="1" x14ac:dyDescent="0.25">
      <c r="B201" s="158"/>
      <c r="C201" s="155"/>
      <c r="D201" s="155"/>
      <c r="E201" s="156"/>
      <c r="F201" s="157"/>
      <c r="G201" s="157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</row>
    <row r="202" spans="2:28" ht="12" customHeight="1" x14ac:dyDescent="0.25">
      <c r="B202" s="158"/>
      <c r="C202" s="155"/>
      <c r="D202" s="155"/>
      <c r="E202" s="156"/>
      <c r="F202" s="157"/>
      <c r="G202" s="157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</row>
    <row r="203" spans="2:28" ht="12" customHeight="1" x14ac:dyDescent="0.25">
      <c r="B203" s="158"/>
      <c r="C203" s="155"/>
      <c r="D203" s="155"/>
      <c r="E203" s="156"/>
      <c r="F203" s="157"/>
      <c r="G203" s="157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</row>
    <row r="204" spans="2:28" ht="12" customHeight="1" x14ac:dyDescent="0.25">
      <c r="B204" s="158"/>
      <c r="C204" s="155"/>
      <c r="D204" s="155"/>
      <c r="E204" s="156"/>
      <c r="F204" s="157"/>
      <c r="G204" s="157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</row>
    <row r="205" spans="2:28" ht="12" customHeight="1" x14ac:dyDescent="0.25">
      <c r="B205" s="158"/>
      <c r="C205" s="155"/>
      <c r="D205" s="155"/>
      <c r="E205" s="156"/>
      <c r="F205" s="157"/>
      <c r="G205" s="157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</row>
    <row r="206" spans="2:28" ht="12" customHeight="1" x14ac:dyDescent="0.25">
      <c r="B206" s="158"/>
      <c r="C206" s="155"/>
      <c r="D206" s="155"/>
      <c r="E206" s="156"/>
      <c r="F206" s="157"/>
      <c r="G206" s="157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</row>
    <row r="207" spans="2:28" ht="12" customHeight="1" x14ac:dyDescent="0.25">
      <c r="B207" s="158"/>
      <c r="C207" s="155"/>
      <c r="D207" s="155"/>
      <c r="E207" s="156"/>
      <c r="F207" s="157"/>
      <c r="G207" s="157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</row>
    <row r="208" spans="2:28" ht="12" customHeight="1" x14ac:dyDescent="0.25">
      <c r="B208" s="158"/>
      <c r="C208" s="155"/>
      <c r="D208" s="155"/>
      <c r="E208" s="156"/>
      <c r="F208" s="157"/>
      <c r="G208" s="157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</row>
    <row r="209" spans="2:28" ht="12" customHeight="1" x14ac:dyDescent="0.25">
      <c r="B209" s="158"/>
      <c r="C209" s="155"/>
      <c r="D209" s="155"/>
      <c r="E209" s="156"/>
      <c r="F209" s="157"/>
      <c r="G209" s="157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</row>
    <row r="210" spans="2:28" ht="12" customHeight="1" x14ac:dyDescent="0.25">
      <c r="B210" s="158"/>
      <c r="C210" s="155"/>
      <c r="D210" s="155"/>
      <c r="E210" s="156"/>
      <c r="F210" s="157"/>
      <c r="G210" s="157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</row>
    <row r="211" spans="2:28" ht="12" customHeight="1" x14ac:dyDescent="0.25">
      <c r="B211" s="158"/>
      <c r="C211" s="155"/>
      <c r="D211" s="155"/>
      <c r="E211" s="156"/>
      <c r="F211" s="157"/>
      <c r="G211" s="157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</row>
    <row r="212" spans="2:28" ht="12" customHeight="1" x14ac:dyDescent="0.25">
      <c r="B212" s="158"/>
      <c r="C212" s="155"/>
      <c r="D212" s="155"/>
      <c r="E212" s="156"/>
      <c r="F212" s="157"/>
      <c r="G212" s="157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</row>
    <row r="213" spans="2:28" ht="12" customHeight="1" x14ac:dyDescent="0.25">
      <c r="B213" s="158"/>
      <c r="C213" s="155"/>
      <c r="D213" s="155"/>
      <c r="E213" s="156"/>
      <c r="F213" s="157"/>
      <c r="G213" s="157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</row>
    <row r="214" spans="2:28" ht="12" customHeight="1" x14ac:dyDescent="0.25">
      <c r="B214" s="158"/>
      <c r="C214" s="155"/>
      <c r="D214" s="155"/>
      <c r="E214" s="156"/>
      <c r="F214" s="157"/>
      <c r="G214" s="157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</row>
    <row r="215" spans="2:28" ht="12" customHeight="1" x14ac:dyDescent="0.25">
      <c r="B215" s="158"/>
      <c r="C215" s="155"/>
      <c r="D215" s="155"/>
      <c r="E215" s="156"/>
      <c r="F215" s="157"/>
      <c r="G215" s="157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</row>
    <row r="216" spans="2:28" ht="12" customHeight="1" x14ac:dyDescent="0.25">
      <c r="B216" s="158"/>
      <c r="C216" s="155"/>
      <c r="D216" s="155"/>
      <c r="E216" s="156"/>
      <c r="F216" s="157"/>
      <c r="G216" s="157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</row>
    <row r="217" spans="2:28" ht="12" customHeight="1" x14ac:dyDescent="0.25">
      <c r="B217" s="158"/>
      <c r="C217" s="155"/>
      <c r="D217" s="155"/>
      <c r="E217" s="156"/>
      <c r="F217" s="157"/>
      <c r="G217" s="157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</row>
    <row r="218" spans="2:28" ht="12" customHeight="1" x14ac:dyDescent="0.25">
      <c r="B218" s="158"/>
      <c r="C218" s="155"/>
      <c r="D218" s="155"/>
      <c r="E218" s="156"/>
      <c r="F218" s="157"/>
      <c r="G218" s="157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</row>
    <row r="219" spans="2:28" ht="12" customHeight="1" x14ac:dyDescent="0.25">
      <c r="B219" s="158"/>
      <c r="C219" s="155"/>
      <c r="D219" s="155"/>
      <c r="E219" s="156"/>
      <c r="F219" s="157"/>
      <c r="G219" s="157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</row>
    <row r="220" spans="2:28" ht="12" customHeight="1" x14ac:dyDescent="0.25">
      <c r="B220" s="158"/>
      <c r="C220" s="155"/>
      <c r="D220" s="155"/>
      <c r="E220" s="156"/>
      <c r="F220" s="157"/>
      <c r="G220" s="157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</row>
    <row r="221" spans="2:28" ht="12" customHeight="1" x14ac:dyDescent="0.25">
      <c r="B221" s="158"/>
      <c r="C221" s="155"/>
      <c r="D221" s="155"/>
      <c r="E221" s="156"/>
      <c r="F221" s="157"/>
      <c r="G221" s="157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</row>
    <row r="222" spans="2:28" ht="12" customHeight="1" x14ac:dyDescent="0.25">
      <c r="B222" s="158"/>
      <c r="C222" s="155"/>
      <c r="D222" s="155"/>
      <c r="E222" s="156"/>
      <c r="F222" s="157"/>
      <c r="G222" s="157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</row>
    <row r="223" spans="2:28" ht="12" customHeight="1" x14ac:dyDescent="0.25">
      <c r="B223" s="158"/>
      <c r="C223" s="155"/>
      <c r="D223" s="155"/>
      <c r="E223" s="156"/>
      <c r="F223" s="157"/>
      <c r="G223" s="157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</row>
    <row r="224" spans="2:28" ht="12" customHeight="1" x14ac:dyDescent="0.25">
      <c r="B224" s="158"/>
      <c r="C224" s="155"/>
      <c r="D224" s="155"/>
      <c r="E224" s="156"/>
      <c r="F224" s="157"/>
      <c r="G224" s="157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</row>
    <row r="225" spans="2:28" ht="12" customHeight="1" x14ac:dyDescent="0.25">
      <c r="B225" s="158"/>
      <c r="C225" s="155"/>
      <c r="D225" s="155"/>
      <c r="E225" s="156"/>
      <c r="F225" s="157"/>
      <c r="G225" s="157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</row>
    <row r="226" spans="2:28" ht="12" customHeight="1" x14ac:dyDescent="0.25">
      <c r="B226" s="158"/>
      <c r="C226" s="155"/>
      <c r="D226" s="155"/>
      <c r="E226" s="156"/>
      <c r="F226" s="157"/>
      <c r="G226" s="157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</row>
    <row r="227" spans="2:28" ht="12" customHeight="1" x14ac:dyDescent="0.25">
      <c r="B227" s="158"/>
      <c r="C227" s="155"/>
      <c r="D227" s="155"/>
      <c r="E227" s="156"/>
      <c r="F227" s="157"/>
      <c r="G227" s="157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</row>
    <row r="228" spans="2:28" ht="12" customHeight="1" x14ac:dyDescent="0.25">
      <c r="B228" s="158"/>
      <c r="C228" s="155"/>
      <c r="D228" s="155"/>
      <c r="E228" s="156"/>
      <c r="F228" s="157"/>
      <c r="G228" s="157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</row>
    <row r="229" spans="2:28" ht="12" customHeight="1" x14ac:dyDescent="0.25">
      <c r="B229" s="158"/>
      <c r="C229" s="155"/>
      <c r="D229" s="155"/>
      <c r="E229" s="156"/>
      <c r="F229" s="157"/>
      <c r="G229" s="157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</row>
    <row r="230" spans="2:28" ht="12" customHeight="1" x14ac:dyDescent="0.25">
      <c r="B230" s="158"/>
      <c r="C230" s="155"/>
      <c r="D230" s="155"/>
      <c r="E230" s="156"/>
      <c r="F230" s="157"/>
      <c r="G230" s="157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</row>
    <row r="231" spans="2:28" ht="12" customHeight="1" x14ac:dyDescent="0.25">
      <c r="B231" s="158"/>
      <c r="C231" s="155"/>
      <c r="D231" s="155"/>
      <c r="E231" s="156"/>
      <c r="F231" s="157"/>
      <c r="G231" s="157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</row>
    <row r="232" spans="2:28" ht="12" customHeight="1" x14ac:dyDescent="0.25">
      <c r="B232" s="158"/>
      <c r="C232" s="155"/>
      <c r="D232" s="155"/>
      <c r="E232" s="156"/>
      <c r="F232" s="157"/>
      <c r="G232" s="157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</row>
    <row r="233" spans="2:28" ht="12" customHeight="1" x14ac:dyDescent="0.25">
      <c r="B233" s="158"/>
      <c r="C233" s="155"/>
      <c r="D233" s="155"/>
      <c r="E233" s="156"/>
      <c r="F233" s="157"/>
      <c r="G233" s="157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</row>
    <row r="234" spans="2:28" ht="12" customHeight="1" x14ac:dyDescent="0.25">
      <c r="B234" s="158"/>
      <c r="C234" s="155"/>
      <c r="D234" s="155"/>
      <c r="E234" s="156"/>
      <c r="F234" s="157"/>
      <c r="G234" s="157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</row>
    <row r="235" spans="2:28" ht="12" customHeight="1" x14ac:dyDescent="0.25">
      <c r="B235" s="158"/>
      <c r="C235" s="155"/>
      <c r="D235" s="155"/>
      <c r="E235" s="156"/>
      <c r="F235" s="157"/>
      <c r="G235" s="157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</row>
    <row r="236" spans="2:28" ht="12" customHeight="1" x14ac:dyDescent="0.25">
      <c r="B236" s="158"/>
      <c r="C236" s="155"/>
      <c r="D236" s="155"/>
      <c r="E236" s="156"/>
      <c r="F236" s="157"/>
      <c r="G236" s="157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</row>
    <row r="237" spans="2:28" ht="12" customHeight="1" x14ac:dyDescent="0.25">
      <c r="B237" s="158"/>
      <c r="C237" s="155"/>
      <c r="D237" s="155"/>
      <c r="E237" s="156"/>
      <c r="F237" s="157"/>
      <c r="G237" s="157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</row>
    <row r="238" spans="2:28" ht="12" customHeight="1" x14ac:dyDescent="0.25">
      <c r="B238" s="158"/>
      <c r="C238" s="155"/>
      <c r="D238" s="155"/>
      <c r="E238" s="156"/>
      <c r="F238" s="157"/>
      <c r="G238" s="157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</row>
    <row r="239" spans="2:28" ht="12" customHeight="1" x14ac:dyDescent="0.25">
      <c r="B239" s="158"/>
      <c r="C239" s="155"/>
      <c r="D239" s="155"/>
      <c r="E239" s="156"/>
      <c r="F239" s="157"/>
      <c r="G239" s="157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</row>
    <row r="240" spans="2:28" ht="12" customHeight="1" x14ac:dyDescent="0.25">
      <c r="B240" s="158"/>
      <c r="C240" s="155"/>
      <c r="D240" s="155"/>
      <c r="E240" s="156"/>
      <c r="F240" s="157"/>
      <c r="G240" s="157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</row>
    <row r="241" spans="2:28" ht="12" customHeight="1" x14ac:dyDescent="0.25">
      <c r="B241" s="158"/>
      <c r="C241" s="155"/>
      <c r="D241" s="155"/>
      <c r="E241" s="156"/>
      <c r="F241" s="157"/>
      <c r="G241" s="157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</row>
    <row r="242" spans="2:28" ht="12" customHeight="1" x14ac:dyDescent="0.25">
      <c r="B242" s="158"/>
      <c r="C242" s="155"/>
      <c r="D242" s="155"/>
      <c r="E242" s="156"/>
      <c r="F242" s="157"/>
      <c r="G242" s="157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</row>
    <row r="243" spans="2:28" ht="12" customHeight="1" x14ac:dyDescent="0.25">
      <c r="B243" s="158"/>
      <c r="C243" s="155"/>
      <c r="D243" s="155"/>
      <c r="E243" s="156"/>
      <c r="F243" s="157"/>
      <c r="G243" s="157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</row>
    <row r="244" spans="2:28" ht="12" customHeight="1" x14ac:dyDescent="0.25">
      <c r="B244" s="158"/>
      <c r="C244" s="155"/>
      <c r="D244" s="155"/>
      <c r="E244" s="156"/>
      <c r="F244" s="157"/>
      <c r="G244" s="157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</row>
    <row r="245" spans="2:28" ht="12" customHeight="1" x14ac:dyDescent="0.25">
      <c r="B245" s="158"/>
      <c r="C245" s="155"/>
      <c r="D245" s="155"/>
      <c r="E245" s="156"/>
      <c r="F245" s="157"/>
      <c r="G245" s="157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</row>
    <row r="246" spans="2:28" ht="12" customHeight="1" x14ac:dyDescent="0.25">
      <c r="B246" s="158"/>
      <c r="C246" s="155"/>
      <c r="D246" s="155"/>
      <c r="E246" s="156"/>
      <c r="F246" s="157"/>
      <c r="G246" s="157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</row>
    <row r="247" spans="2:28" ht="12" customHeight="1" x14ac:dyDescent="0.25">
      <c r="B247" s="158"/>
      <c r="C247" s="155"/>
      <c r="D247" s="155"/>
      <c r="E247" s="156"/>
      <c r="F247" s="157"/>
      <c r="G247" s="157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</row>
    <row r="248" spans="2:28" ht="12" customHeight="1" x14ac:dyDescent="0.25">
      <c r="B248" s="158"/>
      <c r="C248" s="155"/>
      <c r="D248" s="155"/>
      <c r="E248" s="156"/>
      <c r="F248" s="157"/>
      <c r="G248" s="157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</row>
    <row r="249" spans="2:28" ht="12" customHeight="1" x14ac:dyDescent="0.25">
      <c r="B249" s="158"/>
      <c r="C249" s="155"/>
      <c r="D249" s="155"/>
      <c r="E249" s="156"/>
      <c r="F249" s="157"/>
      <c r="G249" s="157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</row>
    <row r="250" spans="2:28" ht="12" customHeight="1" x14ac:dyDescent="0.25">
      <c r="B250" s="158"/>
      <c r="C250" s="155"/>
      <c r="D250" s="155"/>
      <c r="E250" s="156"/>
      <c r="F250" s="157"/>
      <c r="G250" s="157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</row>
    <row r="251" spans="2:28" ht="12" customHeight="1" x14ac:dyDescent="0.25">
      <c r="B251" s="158"/>
      <c r="C251" s="155"/>
      <c r="D251" s="155"/>
      <c r="E251" s="156"/>
      <c r="F251" s="157"/>
      <c r="G251" s="157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</row>
    <row r="252" spans="2:28" ht="12" customHeight="1" x14ac:dyDescent="0.25">
      <c r="B252" s="158"/>
      <c r="C252" s="155"/>
      <c r="D252" s="155"/>
      <c r="E252" s="156"/>
      <c r="F252" s="157"/>
      <c r="G252" s="157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</row>
    <row r="253" spans="2:28" ht="12" customHeight="1" x14ac:dyDescent="0.25">
      <c r="B253" s="158"/>
      <c r="C253" s="155"/>
      <c r="D253" s="155"/>
      <c r="E253" s="156"/>
      <c r="F253" s="157"/>
      <c r="G253" s="157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</row>
    <row r="254" spans="2:28" ht="12" customHeight="1" x14ac:dyDescent="0.25">
      <c r="B254" s="158"/>
      <c r="C254" s="155"/>
      <c r="D254" s="155"/>
      <c r="E254" s="156"/>
      <c r="F254" s="157"/>
      <c r="G254" s="157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</row>
    <row r="255" spans="2:28" ht="12" customHeight="1" x14ac:dyDescent="0.25">
      <c r="B255" s="158"/>
      <c r="C255" s="155"/>
      <c r="D255" s="155"/>
      <c r="E255" s="156"/>
      <c r="F255" s="157"/>
      <c r="G255" s="157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</row>
    <row r="256" spans="2:28" ht="12" customHeight="1" x14ac:dyDescent="0.25">
      <c r="B256" s="158"/>
      <c r="C256" s="155"/>
      <c r="D256" s="155"/>
      <c r="E256" s="156"/>
      <c r="F256" s="157"/>
      <c r="G256" s="157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</row>
    <row r="257" spans="2:28" ht="12" customHeight="1" x14ac:dyDescent="0.25">
      <c r="B257" s="158"/>
      <c r="C257" s="155"/>
      <c r="D257" s="155"/>
      <c r="E257" s="156"/>
      <c r="F257" s="157"/>
      <c r="G257" s="157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</row>
    <row r="258" spans="2:28" ht="12" customHeight="1" x14ac:dyDescent="0.25">
      <c r="B258" s="158"/>
      <c r="C258" s="155"/>
      <c r="D258" s="155"/>
      <c r="E258" s="156"/>
      <c r="F258" s="157"/>
      <c r="G258" s="157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</row>
    <row r="259" spans="2:28" ht="12" customHeight="1" x14ac:dyDescent="0.25">
      <c r="B259" s="158"/>
      <c r="C259" s="155"/>
      <c r="D259" s="155"/>
      <c r="E259" s="156"/>
      <c r="F259" s="157"/>
      <c r="G259" s="157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</row>
    <row r="260" spans="2:28" ht="12" customHeight="1" x14ac:dyDescent="0.25">
      <c r="B260" s="158"/>
      <c r="C260" s="155"/>
      <c r="D260" s="155"/>
      <c r="E260" s="156"/>
      <c r="F260" s="157"/>
      <c r="G260" s="157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</row>
    <row r="261" spans="2:28" ht="15.75" customHeight="1" x14ac:dyDescent="0.25"/>
    <row r="262" spans="2:28" ht="15.75" customHeight="1" x14ac:dyDescent="0.25"/>
    <row r="263" spans="2:28" ht="15.75" customHeight="1" x14ac:dyDescent="0.25"/>
    <row r="264" spans="2:28" ht="15.75" customHeight="1" x14ac:dyDescent="0.25"/>
    <row r="265" spans="2:28" ht="15.75" customHeight="1" x14ac:dyDescent="0.25"/>
    <row r="266" spans="2:28" ht="15.75" customHeight="1" x14ac:dyDescent="0.25"/>
    <row r="267" spans="2:28" ht="15.75" customHeight="1" x14ac:dyDescent="0.25"/>
    <row r="268" spans="2:28" ht="15.75" customHeight="1" x14ac:dyDescent="0.25"/>
    <row r="269" spans="2:28" ht="15.75" customHeight="1" x14ac:dyDescent="0.25"/>
    <row r="270" spans="2:28" ht="15.75" customHeight="1" x14ac:dyDescent="0.25"/>
    <row r="271" spans="2:28" ht="15.75" customHeight="1" x14ac:dyDescent="0.25"/>
    <row r="272" spans="2:28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</sheetData>
  <mergeCells count="2">
    <mergeCell ref="C6:F6"/>
    <mergeCell ref="J6:M6"/>
  </mergeCells>
  <printOptions horizontalCentered="1"/>
  <pageMargins left="0.7" right="0.7" top="0.75" bottom="0.75" header="0" footer="0"/>
  <pageSetup fitToHeight="0" orientation="landscape" r:id="rId1"/>
  <headerFooter>
    <oddFooter>&amp;Cp &amp;P of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8EF155EA2EC5449B81A77AA4750FF0" ma:contentTypeVersion="2" ma:contentTypeDescription="Create a new document." ma:contentTypeScope="" ma:versionID="e1a6032546930b067d464cbbff83d4f5">
  <xsd:schema xmlns:xsd="http://www.w3.org/2001/XMLSchema" xmlns:xs="http://www.w3.org/2001/XMLSchema" xmlns:p="http://schemas.microsoft.com/office/2006/metadata/properties" xmlns:ns2="e6992df8-d764-4bc0-ae7e-cd6b530db23d" targetNamespace="http://schemas.microsoft.com/office/2006/metadata/properties" ma:root="true" ma:fieldsID="ee439b55c696f14c2ea126f5bf798813" ns2:_="">
    <xsd:import namespace="e6992df8-d764-4bc0-ae7e-cd6b530db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92df8-d764-4bc0-ae7e-cd6b530db2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D405A-655A-4AF1-8886-1B029C241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92df8-d764-4bc0-ae7e-cd6b530db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BC9F69-DFC2-4AFB-A966-63A595C2CF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revision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Patricia Prohaszka (pprohaszka@internews.eu)</cp:lastModifiedBy>
  <cp:revision/>
  <dcterms:created xsi:type="dcterms:W3CDTF">2017-01-24T12:39:54Z</dcterms:created>
  <dcterms:modified xsi:type="dcterms:W3CDTF">2021-04-23T12:44:02Z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0x0101004C8EF155EA2EC5449B81A77AA4750FF0</vt:lpwstr>
  </property>
</Properties>
</file>