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7"/>
  <workbookPr defaultThemeVersion="124226"/>
  <mc:AlternateContent xmlns:mc="http://schemas.openxmlformats.org/markup-compatibility/2006">
    <mc:Choice Requires="x15">
      <x15ac:absPath xmlns:x15ac="http://schemas.microsoft.com/office/spreadsheetml/2010/11/ac" url="https://internews-my.sharepoint.com/personal/hannah_bernstein_internews_org/Documents/Desktop/"/>
    </mc:Choice>
  </mc:AlternateContent>
  <xr:revisionPtr revIDLastSave="0" documentId="8_{E992C182-EE7E-4D00-B097-217DB4AE5EB1}" xr6:coauthVersionLast="47" xr6:coauthVersionMax="47" xr10:uidLastSave="{00000000-0000-0000-0000-000000000000}"/>
  <bookViews>
    <workbookView xWindow="-110" yWindow="-110" windowWidth="19420" windowHeight="10420" firstSheet="3" activeTab="2" xr2:uid="{00000000-000D-0000-FFFF-FFFF00000000}"/>
  </bookViews>
  <sheets>
    <sheet name="Additional Tables" sheetId="14" state="hidden" r:id="rId1"/>
    <sheet name="Summary Budget" sheetId="12" state="hidden" r:id="rId2"/>
    <sheet name="INSTRUCTIONS" sheetId="15" r:id="rId3"/>
    <sheet name="Detailed Budget" sheetId="10" r:id="rId4"/>
  </sheets>
  <externalReferences>
    <externalReference r:id="rId5"/>
    <externalReference r:id="rId6"/>
    <externalReference r:id="rId7"/>
    <externalReference r:id="rId8"/>
    <externalReference r:id="rId9"/>
  </externalReferences>
  <definedNames>
    <definedName name="_Key1" localSheetId="3" hidden="1">#REF!</definedName>
    <definedName name="_Key1" hidden="1">#REF!</definedName>
    <definedName name="_Order1" hidden="1">255</definedName>
    <definedName name="_Sort" localSheetId="3" hidden="1">#REF!</definedName>
    <definedName name="_Sort" hidden="1">#REF!</definedName>
    <definedName name="aaa" localSheetId="3">[1]UtchitGaz!#REF!</definedName>
    <definedName name="aaa">[1]UtchitGaz!#REF!</definedName>
    <definedName name="Contractual" localSheetId="3">[1]UtchitGaz!#REF!</definedName>
    <definedName name="Contractual">[1]UtchitGaz!#REF!</definedName>
    <definedName name="EXC" localSheetId="3">#REF!</definedName>
    <definedName name="EXC">#REF!</definedName>
    <definedName name="FB">[2]Pricing!$C$3</definedName>
    <definedName name="hours_m">166.67</definedName>
    <definedName name="hours_y">1833</definedName>
    <definedName name="Inflation">'[3]Detail-1'!$J$2</definedName>
    <definedName name="IsPivot1">1</definedName>
    <definedName name="Merit">'[3]Detail-1'!$J$1</definedName>
    <definedName name="ODC" localSheetId="3">[1]UtchitGaz!#REF!</definedName>
    <definedName name="ODC">[1]UtchitGaz!#REF!</definedName>
    <definedName name="ODC_Esc">'[4]Data Sheet'!$C$22</definedName>
    <definedName name="OUTPUT" localSheetId="3">'[5]November MTD'!#REF!</definedName>
    <definedName name="OUTPUT">'[5]November MTD'!#REF!</definedName>
    <definedName name="Personnel" localSheetId="3">[1]UtchitGaz!#REF!</definedName>
    <definedName name="Personnel">[1]UtchitGaz!#REF!</definedName>
    <definedName name="_xlnm.Print_Area" localSheetId="3">'Detailed Budget'!$A$1:$F$50</definedName>
    <definedName name="_xlnm.Print_Area" localSheetId="2">INSTRUCTIONS!$A$1:$B$16</definedName>
    <definedName name="ProposedProcurementPlan" localSheetId="3">[1]UtchitGaz!#REF!</definedName>
    <definedName name="ProposedProcurementPlan">[1]UtchitGaz!#REF!</definedName>
    <definedName name="PT_Data">"PTData1!A1:Q40"</definedName>
    <definedName name="qqq" localSheetId="3">#REF!</definedName>
    <definedName name="qqq">#REF!</definedName>
    <definedName name="SAL" localSheetId="3">#REF!</definedName>
    <definedName name="SAL">#REF!</definedName>
    <definedName name="Supplies" localSheetId="3">[1]UtchitGaz!#REF!</definedName>
    <definedName name="Supplies">[1]UtchitGaz!#REF!</definedName>
    <definedName name="Travel" localSheetId="3">[1]UtchitGaz!#REF!</definedName>
    <definedName name="Travel">[1]UtchitGaz!#REF!</definedName>
    <definedName name="wrn.All._.Grant._.Forms." localSheetId="3" hidden="1">{"Form DD",#N/A,FALSE,"DD";"EE",#N/A,FALSE,"EE";"Indirects",#N/A,FALSE,"DD"}</definedName>
    <definedName name="wrn.All._.Grant._.Forms." hidden="1">{"Form DD",#N/A,FALSE,"DD";"EE",#N/A,FALSE,"EE";"Indirects",#N/A,FALSE,"DD"}</definedName>
    <definedName name="wrn.Summary._.1._.Year." localSheetId="3" hidden="1">{"One Year",#N/A,FALSE,"Summary"}</definedName>
    <definedName name="wrn.Summary._.1._.Year." hidden="1">{"One Year",#N/A,FALSE,"Summary"}</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0" l="1"/>
  <c r="F30" i="10"/>
  <c r="F31" i="10"/>
  <c r="F40" i="10"/>
  <c r="F26" i="10"/>
  <c r="F18" i="10"/>
  <c r="F19" i="10"/>
  <c r="F20" i="10"/>
  <c r="A3" i="14"/>
  <c r="A1" i="14"/>
  <c r="F41" i="10"/>
  <c r="F42" i="10"/>
  <c r="F35" i="10"/>
  <c r="F36" i="10"/>
  <c r="F24" i="10"/>
  <c r="F25" i="10"/>
  <c r="F17" i="10"/>
  <c r="F10" i="10"/>
  <c r="F11" i="10"/>
  <c r="F12" i="10"/>
  <c r="F13" i="10"/>
  <c r="A3" i="12"/>
  <c r="A1" i="12"/>
  <c r="H11" i="12" l="1"/>
  <c r="H7" i="12"/>
  <c r="H8" i="12"/>
  <c r="H6" i="12"/>
  <c r="H10" i="12"/>
  <c r="H9" i="12"/>
  <c r="F37" i="10"/>
  <c r="F14" i="10"/>
  <c r="F43" i="10"/>
  <c r="F11" i="12" s="1"/>
  <c r="G11" i="12" s="1"/>
  <c r="F27" i="10"/>
  <c r="F32" i="10"/>
  <c r="F21" i="10"/>
  <c r="F6" i="12" l="1"/>
  <c r="G6" i="12" s="1"/>
  <c r="F8" i="12"/>
  <c r="G8" i="12" s="1"/>
  <c r="F47" i="10"/>
  <c r="F48" i="10" s="1"/>
  <c r="F10" i="12"/>
  <c r="G10" i="12" s="1"/>
  <c r="H12" i="12"/>
  <c r="F9" i="12"/>
  <c r="G9" i="12" s="1"/>
  <c r="F45" i="10"/>
  <c r="F50" i="10" s="1"/>
  <c r="F7" i="12"/>
  <c r="G7" i="12" s="1"/>
  <c r="F12" i="12" l="1"/>
  <c r="G12" i="12"/>
  <c r="J19" i="12" l="1"/>
  <c r="J18" i="12" s="1"/>
  <c r="B11" i="12"/>
  <c r="C11" i="12"/>
  <c r="K19" i="12"/>
  <c r="K18" i="12" s="1"/>
</calcChain>
</file>

<file path=xl/sharedStrings.xml><?xml version="1.0" encoding="utf-8"?>
<sst xmlns="http://schemas.openxmlformats.org/spreadsheetml/2006/main" count="138" uniqueCount="109">
  <si>
    <t>Additional Tables</t>
  </si>
  <si>
    <t>Approved International Trips Table</t>
  </si>
  <si>
    <t>Trip Number</t>
  </si>
  <si>
    <t>Origin</t>
  </si>
  <si>
    <t>Destination</t>
  </si>
  <si>
    <t>Number of Travellers</t>
  </si>
  <si>
    <t>Purpose</t>
  </si>
  <si>
    <t>US</t>
  </si>
  <si>
    <t>EU</t>
  </si>
  <si>
    <t>Approved Equipment Procurement Table</t>
  </si>
  <si>
    <t>Item Number</t>
  </si>
  <si>
    <t>Number of Items</t>
  </si>
  <si>
    <t>Description</t>
  </si>
  <si>
    <t>Source</t>
  </si>
  <si>
    <t>Nationality</t>
  </si>
  <si>
    <t>Approved Subgrants Table</t>
  </si>
  <si>
    <t>Sub-subrecipient Name</t>
  </si>
  <si>
    <t>Sub-subgrant/Pool Amount (USD)</t>
  </si>
  <si>
    <t>Organization Name</t>
  </si>
  <si>
    <t>Sub-subward Pool Name</t>
  </si>
  <si>
    <t>Summary Budget</t>
  </si>
  <si>
    <t>Start Date</t>
  </si>
  <si>
    <t>End Date</t>
  </si>
  <si>
    <t>Budgeted Costs</t>
  </si>
  <si>
    <t>Estimated Amount</t>
  </si>
  <si>
    <t>Obligated Amount</t>
  </si>
  <si>
    <t>Cost Share</t>
  </si>
  <si>
    <t>ddMMMyyyy</t>
  </si>
  <si>
    <t>Personnel</t>
  </si>
  <si>
    <t>Travel</t>
  </si>
  <si>
    <t>Subgrant Duration (months)</t>
  </si>
  <si>
    <t>Supplies</t>
  </si>
  <si>
    <t>Equipment</t>
  </si>
  <si>
    <t>Total Estimated Amount</t>
  </si>
  <si>
    <t>Total Obligated Amount</t>
  </si>
  <si>
    <t>Contractual</t>
  </si>
  <si>
    <t>Other Direct Costs</t>
  </si>
  <si>
    <t>Totals</t>
  </si>
  <si>
    <t xml:space="preserve">Initial Advance NTE </t>
  </si>
  <si>
    <t>Retention Amount</t>
  </si>
  <si>
    <t>Amount Prior to this Modification</t>
  </si>
  <si>
    <t>Change Made by this Modification</t>
  </si>
  <si>
    <t>New/Current Totals</t>
  </si>
  <si>
    <t>Subgrant Detailed Budget Template Instructions</t>
  </si>
  <si>
    <r>
      <rPr>
        <b/>
        <sz val="10"/>
        <color theme="9" tint="-0.249977111117893"/>
        <rFont val="Arial"/>
        <family val="2"/>
      </rPr>
      <t xml:space="preserve">Detailed Budget </t>
    </r>
    <r>
      <rPr>
        <b/>
        <sz val="10"/>
        <rFont val="Arial"/>
        <family val="2"/>
      </rPr>
      <t>Tab (Required):</t>
    </r>
  </si>
  <si>
    <t>·</t>
  </si>
  <si>
    <t>Do not alter column headings.</t>
  </si>
  <si>
    <t>Line item descriptions should be edited to replace example language with actual descriptions.</t>
  </si>
  <si>
    <t>Rows can be removed/added as needed.</t>
  </si>
  <si>
    <t>Equipment = Any durable good with an expected useful life of one year or more and a per unit value of $5K or more.</t>
  </si>
  <si>
    <t>If spending is not anticipated to be uniform throughout subgrant performance period, complete the start-up detailed budget tab, with all Rows/Budget Categories identical to the Detailed Budget.  Include values for Internews Share costs only (not Cost Share).</t>
  </si>
  <si>
    <t>Use the Budget Narrative column to clearly explain the nature of the cost and any additional detail that explains how the cost was established and is reasonable.  If additional space is needed to describe the items, attach a Microsoft Word Budget Narrative.</t>
  </si>
  <si>
    <t>Fees are not allowable.</t>
  </si>
  <si>
    <t>Additional Notes:</t>
  </si>
  <si>
    <t>Units of cost:</t>
  </si>
  <si>
    <t>For Staff, units should be presented as a unit of time (month, typically).  The rate should be the TOTAL amount that a staff position is paid per that unit of time, and the LOE should be specified for how much of their total time is being allocated and spent in performing subgrant activities.</t>
  </si>
  <si>
    <t>For Consultants units should be presented as a unit of time (month, week, or day, typically).  The rate should be the TOTAL amount that a Consultant is paid per that unit of time, and the LOE should be specified for how much of their total time is being allocated and spent to perform subgrant activities.  Consultants are individuals, not organizations.</t>
  </si>
  <si>
    <t>For Contractual costs, units will typically be presented as "each, " with the quantity "1" and rate a lump sum amount.</t>
  </si>
  <si>
    <t>Annex 1</t>
  </si>
  <si>
    <t>Detailed Budget</t>
  </si>
  <si>
    <t xml:space="preserve">Organization Name: </t>
  </si>
  <si>
    <t>Read Instructions Before Completing</t>
  </si>
  <si>
    <t>DESCRIPTION</t>
  </si>
  <si>
    <t>BUDGETED COSTS ddMMMyyyy - ddMMMyyyy</t>
  </si>
  <si>
    <t>TOTAL</t>
  </si>
  <si>
    <t>BUDGET NARRATIVE</t>
  </si>
  <si>
    <t>Unit</t>
  </si>
  <si>
    <t>Qty</t>
  </si>
  <si>
    <t>LOE</t>
  </si>
  <si>
    <t>Rate</t>
  </si>
  <si>
    <t>Program</t>
  </si>
  <si>
    <t xml:space="preserve"> (Explain Nature of Cost and provide any supporting information)</t>
  </si>
  <si>
    <t>Costs</t>
  </si>
  <si>
    <t>(Attach as separate Word document if additional space is needed)</t>
  </si>
  <si>
    <t xml:space="preserve">Personnel </t>
  </si>
  <si>
    <t>Staff Person #1</t>
  </si>
  <si>
    <t>month</t>
  </si>
  <si>
    <t>Staff Person #2</t>
  </si>
  <si>
    <t>Staff Person #3</t>
  </si>
  <si>
    <t>Consultant #1</t>
  </si>
  <si>
    <t>Consultant #2</t>
  </si>
  <si>
    <t>Total Personnel</t>
  </si>
  <si>
    <t>Airfare (specify origin, destination, number of travellers, and purpose)</t>
  </si>
  <si>
    <t>trip</t>
  </si>
  <si>
    <t>Lodging (specify city, number of travellers, and purpose)</t>
  </si>
  <si>
    <t>night</t>
  </si>
  <si>
    <t>Meals &amp; Incidental Expenses (specify city, number of travellers, and purpose)</t>
  </si>
  <si>
    <t>day</t>
  </si>
  <si>
    <t>Surface Travel</t>
  </si>
  <si>
    <t>Total Travel</t>
  </si>
  <si>
    <t>Supply #1</t>
  </si>
  <si>
    <t>Supply #2</t>
  </si>
  <si>
    <t>Supply #3</t>
  </si>
  <si>
    <t>Total Supplies</t>
  </si>
  <si>
    <t>Equipment #1</t>
  </si>
  <si>
    <t>each</t>
  </si>
  <si>
    <t>Equipment #2</t>
  </si>
  <si>
    <t>Total Equipment</t>
  </si>
  <si>
    <t>Service Contract #1</t>
  </si>
  <si>
    <t>Lower-tier Subgrant #1</t>
  </si>
  <si>
    <t>Total Contractual</t>
  </si>
  <si>
    <t>ODC #1</t>
  </si>
  <si>
    <t>ODC #2</t>
  </si>
  <si>
    <t>ODC #3</t>
  </si>
  <si>
    <t>Total Other Direct Costs</t>
  </si>
  <si>
    <t>Total Direct Costs</t>
  </si>
  <si>
    <t>Modified Total Direct Costs</t>
  </si>
  <si>
    <t>Indirect Costs</t>
  </si>
  <si>
    <t>PROJECT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</si>
</sst>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_);\(#,##0.00\);&quot;- &quot;"/>
    <numFmt numFmtId="166" formatCode="General_)"/>
    <numFmt numFmtId="167" formatCode="&quot;$&quot;\ \ \ \ \ #,##0_);\(&quot;$&quot;\ \ \ \ #,##0\)"/>
    <numFmt numFmtId="168" formatCode="###0;\-###0"/>
    <numFmt numFmtId="169" formatCode="&quot;$&quot;#,##0"/>
    <numFmt numFmtId="170" formatCode="#,##0;\(#,##0\)"/>
    <numFmt numFmtId="171" formatCode="[$$-409]#,##0"/>
    <numFmt numFmtId="172" formatCode="0.00%;\-0.00%"/>
    <numFmt numFmtId="173" formatCode="_(&quot;$&quot;* #,##0.00_);_(&quot;$&quot;* \(#,##0.00\);_(&quot;$&quot;* &quot;-&quot;_);_(@_)"/>
    <numFmt numFmtId="174" formatCode="_-* #,##0\ _D_M_-;\-* #,##0\ _D_M_-;_-* &quot;-&quot;\ _D_M_-;_-@_-"/>
    <numFmt numFmtId="175" formatCode="_-* #,##0.00\ _D_M_-;\-* #,##0.00\ _D_M_-;_-* &quot;-&quot;??\ _D_M_-;_-@_-"/>
    <numFmt numFmtId="176" formatCode="_-* #,##0\ _z_³_-;\-* #,##0\ _z_³_-;_-* &quot;-&quot;\ _z_³_-;_-@_-"/>
    <numFmt numFmtId="177" formatCode="_-* #,##0.00\ _z_³_-;\-* #,##0.00\ _z_³_-;_-* &quot;-&quot;??\ _z_³_-;_-@_-"/>
    <numFmt numFmtId="178" formatCode="_-* #,##0.00\ [$€]_-;\-* #,##0.00\ [$€]_-;_-* &quot;-&quot;??\ [$€]_-;_-@_-"/>
    <numFmt numFmtId="179" formatCode="0.00_)"/>
    <numFmt numFmtId="180" formatCode="_ * #,##0_ ;_ * \-#,##0_ ;_ * &quot;-&quot;??_ ;_ @_ "/>
    <numFmt numFmtId="181" formatCode="mmmm\ d\,\ yyyy"/>
    <numFmt numFmtId="182" formatCode="_-&quot;£&quot;* #,##0_-;\-&quot;£&quot;* #,##0_-;_-&quot;£&quot;* &quot;-&quot;_-;_-@_-"/>
    <numFmt numFmtId="183" formatCode="_-&quot;£&quot;* #,##0.00_-;\-&quot;£&quot;* #,##0.00_-;_-&quot;£&quot;* &quot;-&quot;??_-;_-@_-"/>
    <numFmt numFmtId="184" formatCode="_-* #,##0_-;\-* #,##0_-;_-* &quot;-&quot;_-;_-@_-"/>
    <numFmt numFmtId="185" formatCode="_-* #,##0.00_-;\-* #,##0.00_-;_-* &quot;-&quot;??_-;_-@_-"/>
    <numFmt numFmtId="186" formatCode="_-&quot;$&quot;\ * #,##0_-;\-&quot;$&quot;\ * #,##0_-;_-&quot;$&quot;\ * &quot;-&quot;_-;_-@_-"/>
    <numFmt numFmtId="187" formatCode="_-&quot;$&quot;\ * #,##0.00_-;\-&quot;$&quot;\ * #,##0.00_-;_-&quot;$&quot;\ * &quot;-&quot;??_-;_-@_-"/>
    <numFmt numFmtId="188" formatCode="_-* #,##0\ &quot;z³&quot;_-;\-* #,##0\ &quot;z³&quot;_-;_-* &quot;-&quot;\ &quot;z³&quot;_-;_-@_-"/>
    <numFmt numFmtId="189" formatCode="_-* #,##0.00\ &quot;z³&quot;_-;\-* #,##0.00\ &quot;z³&quot;_-;_-* &quot;-&quot;??\ &quot;z³&quot;_-;_-@_-"/>
    <numFmt numFmtId="190" formatCode="_(* #,##0_);_(* \(#,##0\);_(* &quot;-&quot;??_);_(@_)"/>
  </numFmts>
  <fonts count="59">
    <font>
      <sz val="10"/>
      <name val="Arial"/>
      <family val="2"/>
    </font>
    <font>
      <sz val="10"/>
      <color theme="1"/>
      <name val="Arial"/>
      <family val="2"/>
    </font>
    <font>
      <sz val="10"/>
      <name val="Arial"/>
      <family val="2"/>
    </font>
    <font>
      <b/>
      <sz val="10"/>
      <name val="Arial"/>
      <family val="2"/>
    </font>
    <font>
      <i/>
      <sz val="10"/>
      <name val="Arial"/>
      <family val="2"/>
    </font>
    <font>
      <sz val="10"/>
      <name val="Arabic Transparent"/>
      <charset val="178"/>
    </font>
    <font>
      <sz val="10"/>
      <name val="Helv"/>
      <charset val="204"/>
    </font>
    <font>
      <sz val="10"/>
      <name val="Helv"/>
    </font>
    <font>
      <sz val="10"/>
      <color indexed="8"/>
      <name val="Times New Roman"/>
      <family val="1"/>
    </font>
    <font>
      <sz val="11"/>
      <color indexed="8"/>
      <name val="Calibri"/>
      <family val="2"/>
    </font>
    <font>
      <sz val="11"/>
      <color indexed="9"/>
      <name val="Calibri"/>
      <family val="2"/>
    </font>
    <font>
      <sz val="8"/>
      <name val="Arial"/>
      <family val="2"/>
    </font>
    <font>
      <sz val="9"/>
      <name val="Arial"/>
      <family val="2"/>
    </font>
    <font>
      <b/>
      <sz val="10"/>
      <name val="Times New Roman"/>
      <family val="1"/>
    </font>
    <font>
      <sz val="10"/>
      <name val="Verdana"/>
      <family val="2"/>
    </font>
    <font>
      <sz val="10"/>
      <name val="Arial CE"/>
      <charset val="238"/>
    </font>
    <font>
      <sz val="8"/>
      <color indexed="14"/>
      <name val="Arial"/>
      <family val="2"/>
    </font>
    <font>
      <sz val="8"/>
      <name val="Arial"/>
      <family val="2"/>
      <charset val="178"/>
    </font>
    <font>
      <u/>
      <sz val="10"/>
      <color indexed="12"/>
      <name val="Arial"/>
      <family val="2"/>
    </font>
    <font>
      <sz val="7"/>
      <name val="Small Fonts"/>
      <family val="2"/>
    </font>
    <font>
      <b/>
      <i/>
      <sz val="16"/>
      <name val="Helv"/>
      <charset val="178"/>
    </font>
    <font>
      <sz val="10"/>
      <name val="MS Sans Serif"/>
      <family val="2"/>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0"/>
      <color indexed="8"/>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b/>
      <sz val="18"/>
      <color indexed="56"/>
      <name val="Cambria"/>
      <family val="2"/>
    </font>
    <font>
      <sz val="10"/>
      <color indexed="9"/>
      <name val="Arial"/>
      <family val="2"/>
    </font>
    <font>
      <sz val="10"/>
      <color indexed="24"/>
      <name val="Arial"/>
      <family val="2"/>
    </font>
    <font>
      <sz val="11"/>
      <color theme="1"/>
      <name val="Calibri"/>
      <family val="2"/>
      <scheme val="minor"/>
    </font>
    <font>
      <b/>
      <sz val="10"/>
      <color theme="0"/>
      <name val="Arial"/>
      <family val="2"/>
    </font>
    <font>
      <b/>
      <sz val="10"/>
      <color theme="1"/>
      <name val="Arial"/>
      <family val="2"/>
    </font>
    <font>
      <sz val="10"/>
      <color indexed="15"/>
      <name val="Arial"/>
      <family val="2"/>
    </font>
    <font>
      <b/>
      <sz val="10"/>
      <color indexed="8"/>
      <name val="Arial"/>
      <family val="2"/>
    </font>
    <font>
      <b/>
      <sz val="10"/>
      <color rgb="FF000000"/>
      <name val="Arial"/>
      <family val="2"/>
    </font>
    <font>
      <sz val="10"/>
      <color rgb="FF0070C0"/>
      <name val="Arial"/>
      <family val="2"/>
    </font>
    <font>
      <b/>
      <i/>
      <sz val="10"/>
      <color indexed="8"/>
      <name val="Arial"/>
      <family val="2"/>
    </font>
    <font>
      <b/>
      <i/>
      <sz val="10"/>
      <color rgb="FF000000"/>
      <name val="Arial"/>
      <family val="2"/>
    </font>
    <font>
      <sz val="10"/>
      <color rgb="FF000000"/>
      <name val="Arial"/>
      <family val="2"/>
    </font>
    <font>
      <i/>
      <sz val="10"/>
      <color indexed="8"/>
      <name val="Arial"/>
      <family val="2"/>
    </font>
    <font>
      <sz val="10"/>
      <color theme="0"/>
      <name val="Arial"/>
      <family val="2"/>
    </font>
    <font>
      <b/>
      <i/>
      <sz val="10"/>
      <name val="Arial"/>
      <family val="2"/>
    </font>
    <font>
      <sz val="10"/>
      <name val="Symbol"/>
      <family val="1"/>
      <charset val="2"/>
    </font>
    <font>
      <b/>
      <sz val="10"/>
      <color rgb="FFFF0000"/>
      <name val="Arial"/>
      <family val="2"/>
    </font>
    <font>
      <b/>
      <sz val="10"/>
      <color theme="9" tint="-0.249977111117893"/>
      <name val="Arial"/>
      <family val="2"/>
    </font>
    <font>
      <b/>
      <sz val="10"/>
      <color rgb="FFFFFF00"/>
      <name val="Arial"/>
      <family val="2"/>
    </font>
    <font>
      <b/>
      <sz val="10"/>
      <color theme="5" tint="-0.249977111117893"/>
      <name val="Arial"/>
      <family val="2"/>
    </font>
    <font>
      <sz val="10"/>
      <color rgb="FFFF0000"/>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8"/>
        <bgColor indexed="64"/>
      </patternFill>
    </fill>
    <fill>
      <patternFill patternType="solid">
        <fgColor indexed="14"/>
        <bgColor indexed="64"/>
      </patternFill>
    </fill>
    <fill>
      <patternFill patternType="solid">
        <fgColor indexed="55"/>
        <bgColor indexed="64"/>
      </patternFill>
    </fill>
    <fill>
      <patternFill patternType="solid">
        <fgColor indexed="53"/>
        <bgColor indexed="64"/>
      </patternFill>
    </fill>
    <fill>
      <patternFill patternType="solid">
        <fgColor indexed="13"/>
        <bgColor indexed="64"/>
      </patternFill>
    </fill>
    <fill>
      <patternFill patternType="solid">
        <fgColor indexed="16"/>
        <bgColor indexed="64"/>
      </patternFill>
    </fill>
    <fill>
      <patternFill patternType="solid">
        <fgColor indexed="63"/>
        <bgColor indexed="64"/>
      </patternFill>
    </fill>
    <fill>
      <patternFill patternType="solid">
        <fgColor indexed="62"/>
        <bgColor indexed="64"/>
      </patternFill>
    </fill>
    <fill>
      <patternFill patternType="solid">
        <fgColor theme="7" tint="0.59999389629810485"/>
        <bgColor indexed="65"/>
      </patternFill>
    </fill>
    <fill>
      <patternFill patternType="solid">
        <fgColor theme="8" tint="0.59999389629810485"/>
        <bgColor indexed="65"/>
      </patternFill>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9">
    <xf numFmtId="0" fontId="0" fillId="0" borderId="0"/>
    <xf numFmtId="0" fontId="5" fillId="0" borderId="1" applyNumberFormat="0">
      <alignment horizontal="right"/>
    </xf>
    <xf numFmtId="0" fontId="5" fillId="0" borderId="1" applyNumberFormat="0">
      <alignment horizontal="right"/>
    </xf>
    <xf numFmtId="0" fontId="6" fillId="0" borderId="0"/>
    <xf numFmtId="0" fontId="7" fillId="0" borderId="0"/>
    <xf numFmtId="0" fontId="7" fillId="0" borderId="0"/>
    <xf numFmtId="0" fontId="7" fillId="0" borderId="0"/>
    <xf numFmtId="0" fontId="7" fillId="0" borderId="0"/>
    <xf numFmtId="165" fontId="8" fillId="0" borderId="0" applyProtection="0">
      <protection locked="0"/>
    </xf>
    <xf numFmtId="0" fontId="40" fillId="44" borderId="0" applyNumberFormat="0" applyBorder="0" applyAlignment="0" applyProtection="0"/>
    <xf numFmtId="0" fontId="40" fillId="4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10" fillId="12"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10"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13"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10" fillId="14"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10" fillId="15" borderId="0" applyNumberFormat="0" applyBorder="0" applyAlignment="0" applyProtection="0"/>
    <xf numFmtId="166" fontId="11" fillId="16" borderId="0" applyNumberFormat="0" applyFont="0" applyBorder="0" applyAlignment="0" applyProtection="0">
      <alignment vertical="center"/>
    </xf>
    <xf numFmtId="167" fontId="12" fillId="0" borderId="0"/>
    <xf numFmtId="167" fontId="12" fillId="0" borderId="0"/>
    <xf numFmtId="167" fontId="12" fillId="0" borderId="0"/>
    <xf numFmtId="167" fontId="12" fillId="0" borderId="0"/>
    <xf numFmtId="167" fontId="12" fillId="0" borderId="0"/>
    <xf numFmtId="167" fontId="12" fillId="0" borderId="0"/>
    <xf numFmtId="167" fontId="12" fillId="0" borderId="0"/>
    <xf numFmtId="167" fontId="12" fillId="0" borderId="0"/>
    <xf numFmtId="168"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alignment vertical="top"/>
    </xf>
    <xf numFmtId="42" fontId="13" fillId="0" borderId="2" applyBorder="0"/>
    <xf numFmtId="171"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72" fontId="2" fillId="0" borderId="0" applyFont="0" applyFill="0" applyBorder="0" applyAlignment="0" applyProtection="0"/>
    <xf numFmtId="44" fontId="14" fillId="0" borderId="0" applyFont="0" applyFill="0" applyBorder="0" applyAlignment="0" applyProtection="0"/>
    <xf numFmtId="172" fontId="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3" fontId="8" fillId="0" borderId="0">
      <protection locked="0"/>
    </xf>
    <xf numFmtId="5" fontId="2" fillId="0" borderId="0" applyFont="0" applyFill="0" applyBorder="0" applyAlignment="0" applyProtection="0">
      <alignment vertical="top"/>
    </xf>
    <xf numFmtId="0" fontId="2" fillId="0" borderId="0" applyFont="0" applyFill="0" applyBorder="0" applyAlignment="0" applyProtection="0">
      <alignment vertical="top"/>
    </xf>
    <xf numFmtId="174" fontId="2" fillId="0" borderId="0" applyFont="0" applyFill="0" applyBorder="0" applyAlignment="0" applyProtection="0"/>
    <xf numFmtId="175" fontId="2" fillId="0" borderId="0" applyFont="0" applyFill="0" applyBorder="0" applyAlignment="0" applyProtection="0"/>
    <xf numFmtId="0" fontId="2" fillId="0" borderId="3">
      <alignment horizontal="justify" vertical="top" wrapText="1"/>
    </xf>
    <xf numFmtId="176" fontId="15" fillId="0" borderId="0" applyFont="0" applyFill="0" applyBorder="0" applyAlignment="0" applyProtection="0"/>
    <xf numFmtId="177" fontId="15" fillId="0" borderId="0" applyFont="0" applyFill="0" applyBorder="0" applyAlignment="0" applyProtection="0"/>
    <xf numFmtId="166" fontId="16" fillId="0" borderId="4">
      <alignment vertical="center"/>
    </xf>
    <xf numFmtId="178" fontId="2" fillId="0" borderId="0" applyFont="0" applyFill="0" applyBorder="0" applyAlignment="0" applyProtection="0"/>
    <xf numFmtId="2" fontId="2" fillId="0" borderId="0" applyFont="0" applyFill="0" applyBorder="0" applyAlignment="0" applyProtection="0">
      <alignment vertical="top"/>
    </xf>
    <xf numFmtId="38" fontId="17" fillId="17" borderId="0" applyNumberFormat="0" applyBorder="0" applyAlignment="0" applyProtection="0"/>
    <xf numFmtId="171" fontId="18" fillId="0" borderId="0" applyNumberFormat="0" applyFill="0" applyBorder="0" applyAlignment="0" applyProtection="0">
      <alignment vertical="top"/>
      <protection locked="0"/>
    </xf>
    <xf numFmtId="10" fontId="17" fillId="18" borderId="5" applyNumberFormat="0" applyBorder="0" applyAlignment="0" applyProtection="0"/>
    <xf numFmtId="43" fontId="2" fillId="0" borderId="0" applyFont="0" applyFill="0" applyBorder="0" applyAlignment="0" applyProtection="0"/>
    <xf numFmtId="0" fontId="5" fillId="0" borderId="1" applyNumberFormat="0">
      <alignment horizontal="right"/>
    </xf>
    <xf numFmtId="37" fontId="19" fillId="0" borderId="0"/>
    <xf numFmtId="179" fontId="20" fillId="0" borderId="0"/>
    <xf numFmtId="0" fontId="7" fillId="0" borderId="0"/>
    <xf numFmtId="171" fontId="9" fillId="0" borderId="0"/>
    <xf numFmtId="180" fontId="21" fillId="0" borderId="0" applyAlignment="0">
      <alignment vertical="top" wrapText="1"/>
      <protection locked="0"/>
    </xf>
    <xf numFmtId="0" fontId="21" fillId="0" borderId="0" applyAlignment="0">
      <alignment vertical="top" wrapText="1"/>
      <protection locked="0"/>
    </xf>
    <xf numFmtId="0" fontId="2" fillId="0" borderId="0"/>
    <xf numFmtId="0" fontId="2" fillId="0" borderId="0"/>
    <xf numFmtId="0" fontId="2" fillId="0" borderId="0"/>
    <xf numFmtId="0" fontId="2" fillId="0" borderId="0"/>
    <xf numFmtId="171" fontId="2" fillId="0" borderId="0"/>
    <xf numFmtId="171" fontId="2" fillId="0" borderId="0"/>
    <xf numFmtId="181" fontId="2" fillId="0" borderId="0"/>
    <xf numFmtId="171" fontId="2" fillId="0" borderId="0"/>
    <xf numFmtId="171" fontId="2" fillId="0" borderId="0"/>
    <xf numFmtId="181" fontId="2" fillId="0" borderId="0"/>
    <xf numFmtId="171" fontId="2" fillId="0" borderId="0"/>
    <xf numFmtId="171" fontId="21" fillId="0" borderId="0" applyAlignment="0">
      <alignment vertical="top" wrapText="1"/>
      <protection locked="0"/>
    </xf>
    <xf numFmtId="171" fontId="21" fillId="0" borderId="0" applyAlignment="0">
      <alignment vertical="top" wrapText="1"/>
      <protection locked="0"/>
    </xf>
    <xf numFmtId="171" fontId="21" fillId="0" borderId="0" applyAlignment="0">
      <alignment vertical="top" wrapText="1"/>
      <protection locked="0"/>
    </xf>
    <xf numFmtId="171" fontId="2" fillId="0" borderId="0"/>
    <xf numFmtId="171" fontId="9" fillId="0" borderId="0"/>
    <xf numFmtId="171" fontId="14" fillId="0" borderId="0"/>
    <xf numFmtId="171" fontId="21" fillId="0" borderId="0" applyAlignment="0">
      <alignment vertical="top" wrapText="1"/>
      <protection locked="0"/>
    </xf>
    <xf numFmtId="171" fontId="9" fillId="0" borderId="0"/>
    <xf numFmtId="0" fontId="39" fillId="0" borderId="0"/>
    <xf numFmtId="0" fontId="7" fillId="0" borderId="0"/>
    <xf numFmtId="0" fontId="15" fillId="0" borderId="0"/>
    <xf numFmtId="182" fontId="2" fillId="0" borderId="0" applyFont="0" applyFill="0" applyBorder="0" applyAlignment="0" applyProtection="0"/>
    <xf numFmtId="183"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6" fontId="11" fillId="19" borderId="1" applyNumberFormat="0" applyFont="0" applyAlignment="0" applyProtection="0">
      <alignment vertical="center"/>
    </xf>
    <xf numFmtId="0" fontId="21" fillId="0" borderId="0" applyNumberFormat="0" applyFont="0" applyFill="0" applyBorder="0" applyAlignment="0" applyProtection="0">
      <alignment horizontal="left"/>
    </xf>
    <xf numFmtId="4" fontId="22" fillId="20" borderId="6" applyNumberFormat="0" applyProtection="0">
      <alignment vertical="center"/>
    </xf>
    <xf numFmtId="4" fontId="23" fillId="20" borderId="6" applyNumberFormat="0" applyProtection="0">
      <alignment vertical="center"/>
    </xf>
    <xf numFmtId="4" fontId="24" fillId="21" borderId="7">
      <alignment vertical="center"/>
    </xf>
    <xf numFmtId="4" fontId="25" fillId="21" borderId="7">
      <alignment vertical="center"/>
    </xf>
    <xf numFmtId="4" fontId="24" fillId="22" borderId="7">
      <alignment vertical="center"/>
    </xf>
    <xf numFmtId="4" fontId="25" fillId="22" borderId="7">
      <alignment vertical="center"/>
    </xf>
    <xf numFmtId="4" fontId="26" fillId="20" borderId="6" applyNumberFormat="0" applyProtection="0">
      <alignment horizontal="left" vertical="center" indent="1"/>
    </xf>
    <xf numFmtId="4" fontId="26" fillId="23" borderId="0" applyNumberFormat="0" applyProtection="0">
      <alignment horizontal="left" vertical="center" indent="1"/>
    </xf>
    <xf numFmtId="4" fontId="26" fillId="22" borderId="6" applyNumberFormat="0" applyProtection="0">
      <alignment horizontal="right" vertical="center"/>
    </xf>
    <xf numFmtId="4" fontId="26" fillId="24" borderId="6" applyNumberFormat="0" applyProtection="0">
      <alignment horizontal="right" vertical="center"/>
    </xf>
    <xf numFmtId="4" fontId="26" fillId="25" borderId="6" applyNumberFormat="0" applyProtection="0">
      <alignment horizontal="right" vertical="center"/>
    </xf>
    <xf numFmtId="4" fontId="26" fillId="26" borderId="6" applyNumberFormat="0" applyProtection="0">
      <alignment horizontal="right" vertical="center"/>
    </xf>
    <xf numFmtId="4" fontId="26" fillId="27" borderId="6" applyNumberFormat="0" applyProtection="0">
      <alignment horizontal="right" vertical="center"/>
    </xf>
    <xf numFmtId="4" fontId="26" fillId="28" borderId="6" applyNumberFormat="0" applyProtection="0">
      <alignment horizontal="right" vertical="center"/>
    </xf>
    <xf numFmtId="4" fontId="26" fillId="29" borderId="6" applyNumberFormat="0" applyProtection="0">
      <alignment horizontal="right" vertical="center"/>
    </xf>
    <xf numFmtId="4" fontId="26" fillId="30" borderId="6" applyNumberFormat="0" applyProtection="0">
      <alignment horizontal="right" vertical="center"/>
    </xf>
    <xf numFmtId="4" fontId="26" fillId="21" borderId="6" applyNumberFormat="0" applyProtection="0">
      <alignment horizontal="right" vertical="center"/>
    </xf>
    <xf numFmtId="4" fontId="22" fillId="31" borderId="8" applyNumberFormat="0" applyProtection="0">
      <alignment horizontal="left" vertical="center" indent="1"/>
    </xf>
    <xf numFmtId="4" fontId="22" fillId="32" borderId="0" applyNumberFormat="0" applyProtection="0">
      <alignment horizontal="left" vertical="center" indent="1"/>
    </xf>
    <xf numFmtId="4" fontId="22" fillId="23" borderId="0" applyNumberFormat="0" applyProtection="0">
      <alignment horizontal="left" vertical="center" indent="1"/>
    </xf>
    <xf numFmtId="4" fontId="26" fillId="32" borderId="6" applyNumberFormat="0" applyProtection="0">
      <alignment horizontal="right" vertical="center"/>
    </xf>
    <xf numFmtId="4" fontId="27" fillId="33" borderId="7">
      <alignment horizontal="left" vertical="center" indent="1"/>
    </xf>
    <xf numFmtId="4" fontId="28" fillId="32" borderId="0" applyNumberFormat="0" applyProtection="0">
      <alignment horizontal="left" vertical="center" wrapText="1" indent="1"/>
    </xf>
    <xf numFmtId="4" fontId="28" fillId="23" borderId="0" applyNumberFormat="0" applyProtection="0">
      <alignment horizontal="left" vertical="center" indent="1"/>
    </xf>
    <xf numFmtId="4" fontId="29" fillId="34" borderId="6" applyNumberFormat="0" applyProtection="0">
      <alignment vertical="center"/>
    </xf>
    <xf numFmtId="4" fontId="30" fillId="34" borderId="6" applyNumberFormat="0" applyProtection="0">
      <alignment vertical="center"/>
    </xf>
    <xf numFmtId="4" fontId="31" fillId="21" borderId="7">
      <alignment vertical="center"/>
    </xf>
    <xf numFmtId="4" fontId="32" fillId="21" borderId="7">
      <alignment vertical="center"/>
    </xf>
    <xf numFmtId="4" fontId="31" fillId="22" borderId="7">
      <alignment vertical="center"/>
    </xf>
    <xf numFmtId="4" fontId="32" fillId="22" borderId="7">
      <alignment vertical="center"/>
    </xf>
    <xf numFmtId="4" fontId="22" fillId="32" borderId="9" applyNumberFormat="0" applyProtection="0">
      <alignment horizontal="left" vertical="center" indent="1"/>
    </xf>
    <xf numFmtId="4" fontId="26" fillId="34" borderId="6" applyNumberFormat="0" applyProtection="0">
      <alignment horizontal="right" vertical="center"/>
    </xf>
    <xf numFmtId="4" fontId="30" fillId="34" borderId="6" applyNumberFormat="0" applyProtection="0">
      <alignment horizontal="right" vertical="center"/>
    </xf>
    <xf numFmtId="4" fontId="22" fillId="32" borderId="6" applyNumberFormat="0" applyProtection="0">
      <alignment horizontal="left" vertical="center" indent="1"/>
    </xf>
    <xf numFmtId="4" fontId="33" fillId="33" borderId="7">
      <alignment vertical="center"/>
    </xf>
    <xf numFmtId="4" fontId="34" fillId="33" borderId="7">
      <alignment vertical="center"/>
    </xf>
    <xf numFmtId="4" fontId="24" fillId="21" borderId="7">
      <alignment vertical="center"/>
    </xf>
    <xf numFmtId="4" fontId="24" fillId="22" borderId="7">
      <alignment vertical="center"/>
    </xf>
    <xf numFmtId="4" fontId="25" fillId="22" borderId="7">
      <alignment vertical="center"/>
    </xf>
    <xf numFmtId="4" fontId="35" fillId="35" borderId="9" applyNumberFormat="0" applyProtection="0">
      <alignment horizontal="left" vertical="center" indent="1"/>
    </xf>
    <xf numFmtId="4" fontId="36" fillId="34" borderId="6" applyNumberFormat="0" applyProtection="0">
      <alignment horizontal="right" vertical="center"/>
    </xf>
    <xf numFmtId="0" fontId="37" fillId="0" borderId="0" applyNumberFormat="0" applyFill="0" applyBorder="0" applyAlignment="0" applyProtection="0"/>
    <xf numFmtId="0" fontId="2" fillId="0" borderId="0"/>
    <xf numFmtId="171" fontId="7" fillId="0" borderId="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71" fontId="2" fillId="0" borderId="10" applyNumberFormat="0" applyAlignment="0"/>
    <xf numFmtId="171" fontId="2" fillId="0" borderId="11" applyNumberFormat="0" applyAlignment="0"/>
    <xf numFmtId="171" fontId="2" fillId="0" borderId="12" applyNumberFormat="0" applyAlignment="0">
      <alignment horizontal="center"/>
    </xf>
    <xf numFmtId="171" fontId="3" fillId="36" borderId="0" applyBorder="0">
      <alignment horizontal="center"/>
    </xf>
    <xf numFmtId="171" fontId="2" fillId="20" borderId="0" applyBorder="0"/>
    <xf numFmtId="171" fontId="2" fillId="0" borderId="0" applyBorder="0"/>
    <xf numFmtId="169" fontId="3" fillId="26" borderId="0" applyBorder="0"/>
    <xf numFmtId="171" fontId="2" fillId="37" borderId="0" applyBorder="0"/>
    <xf numFmtId="171" fontId="2" fillId="38" borderId="0" applyBorder="0"/>
    <xf numFmtId="171" fontId="2" fillId="37" borderId="0" applyBorder="0">
      <alignment wrapText="1"/>
    </xf>
    <xf numFmtId="169" fontId="3" fillId="38" borderId="0" applyBorder="0"/>
    <xf numFmtId="169" fontId="3" fillId="24" borderId="0" applyBorder="0"/>
    <xf numFmtId="169" fontId="2" fillId="37" borderId="0" applyBorder="0"/>
    <xf numFmtId="171" fontId="2" fillId="39" borderId="0" applyBorder="0"/>
    <xf numFmtId="169" fontId="2" fillId="27" borderId="0" applyBorder="0"/>
    <xf numFmtId="171" fontId="2" fillId="40" borderId="0" applyBorder="0"/>
    <xf numFmtId="171" fontId="38" fillId="41" borderId="0" applyBorder="0"/>
    <xf numFmtId="171" fontId="3" fillId="24" borderId="0" applyNumberFormat="0" applyBorder="0" applyAlignment="0"/>
    <xf numFmtId="171" fontId="3" fillId="24" borderId="0" applyNumberFormat="0" applyBorder="0" applyAlignment="0"/>
    <xf numFmtId="171" fontId="3" fillId="38" borderId="0" applyNumberFormat="0" applyBorder="0" applyAlignment="0"/>
    <xf numFmtId="171" fontId="3" fillId="37" borderId="0" applyNumberFormat="0" applyBorder="0" applyAlignment="0"/>
    <xf numFmtId="171" fontId="3" fillId="42" borderId="0" applyNumberFormat="0" applyBorder="0" applyAlignment="0"/>
    <xf numFmtId="171" fontId="3" fillId="43" borderId="0" applyNumberFormat="0" applyBorder="0" applyAlignment="0"/>
    <xf numFmtId="171" fontId="3" fillId="36" borderId="0" applyNumberFormat="0" applyBorder="0" applyAlignment="0"/>
    <xf numFmtId="1" fontId="3" fillId="28" borderId="5" applyNumberFormat="0" applyAlignment="0">
      <alignment horizontal="center"/>
    </xf>
    <xf numFmtId="1" fontId="3" fillId="32" borderId="5" applyNumberFormat="0" applyAlignment="0">
      <alignment horizontal="left"/>
    </xf>
    <xf numFmtId="171" fontId="3" fillId="32" borderId="5" applyNumberFormat="0" applyAlignment="0"/>
    <xf numFmtId="0" fontId="2" fillId="0" borderId="0"/>
    <xf numFmtId="9" fontId="2" fillId="0" borderId="0" applyFont="0" applyFill="0" applyBorder="0" applyAlignment="0" applyProtection="0"/>
    <xf numFmtId="44" fontId="2" fillId="0" borderId="0" applyFont="0" applyFill="0" applyBorder="0" applyAlignment="0" applyProtection="0"/>
  </cellStyleXfs>
  <cellXfs count="153">
    <xf numFmtId="0" fontId="0" fillId="0" borderId="0" xfId="0"/>
    <xf numFmtId="0" fontId="0" fillId="0" borderId="16" xfId="97" applyFont="1" applyBorder="1" applyAlignment="1" applyProtection="1">
      <alignment vertical="center" wrapText="1"/>
      <protection locked="0"/>
    </xf>
    <xf numFmtId="0" fontId="44"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vertical="center"/>
    </xf>
    <xf numFmtId="0" fontId="44" fillId="0" borderId="0" xfId="0" applyFont="1" applyAlignment="1">
      <alignment horizontal="center" vertical="center"/>
    </xf>
    <xf numFmtId="0" fontId="28" fillId="0" borderId="5" xfId="0" applyFont="1" applyBorder="1" applyAlignment="1">
      <alignment horizontal="right" vertical="center"/>
    </xf>
    <xf numFmtId="42" fontId="28" fillId="0" borderId="5" xfId="0" applyNumberFormat="1" applyFont="1" applyBorder="1" applyAlignment="1">
      <alignment horizontal="center" vertical="center"/>
    </xf>
    <xf numFmtId="0" fontId="45" fillId="0" borderId="0" xfId="0" applyFont="1" applyAlignment="1">
      <alignment vertical="center"/>
    </xf>
    <xf numFmtId="0" fontId="45" fillId="0" borderId="5" xfId="0" applyFont="1" applyBorder="1" applyAlignment="1">
      <alignment horizontal="right" vertical="center"/>
    </xf>
    <xf numFmtId="42" fontId="45" fillId="0" borderId="5" xfId="0" applyNumberFormat="1" applyFont="1" applyBorder="1" applyAlignment="1">
      <alignment horizontal="center" vertical="center"/>
    </xf>
    <xf numFmtId="0" fontId="3" fillId="0" borderId="16" xfId="97" applyFont="1" applyBorder="1" applyAlignment="1" applyProtection="1">
      <alignment vertical="center" wrapText="1"/>
      <protection locked="0"/>
    </xf>
    <xf numFmtId="0" fontId="42" fillId="0" borderId="0" xfId="0" applyFont="1" applyAlignment="1" applyProtection="1">
      <alignment vertical="center"/>
      <protection locked="0"/>
    </xf>
    <xf numFmtId="0" fontId="0" fillId="0" borderId="0" xfId="80" applyFont="1" applyAlignment="1" applyProtection="1">
      <alignment horizontal="center" vertical="center" wrapText="1"/>
      <protection locked="0"/>
    </xf>
    <xf numFmtId="0" fontId="0" fillId="0" borderId="0" xfId="80" applyFont="1" applyAlignment="1" applyProtection="1">
      <alignment vertical="center" wrapText="1"/>
      <protection locked="0"/>
    </xf>
    <xf numFmtId="41" fontId="0" fillId="0" borderId="0" xfId="80" applyNumberFormat="1" applyFont="1" applyAlignment="1" applyProtection="1">
      <alignment vertical="center"/>
      <protection locked="0"/>
    </xf>
    <xf numFmtId="0" fontId="0" fillId="0" borderId="0" xfId="80" applyFont="1" applyAlignment="1" applyProtection="1">
      <alignment vertical="center"/>
      <protection locked="0"/>
    </xf>
    <xf numFmtId="0" fontId="3" fillId="0" borderId="0" xfId="80" applyFont="1" applyAlignment="1" applyProtection="1">
      <alignment horizontal="center" vertical="center" wrapText="1"/>
      <protection locked="0"/>
    </xf>
    <xf numFmtId="0" fontId="3" fillId="0" borderId="0" xfId="80" applyFont="1" applyAlignment="1" applyProtection="1">
      <alignment vertical="center" wrapText="1"/>
      <protection locked="0"/>
    </xf>
    <xf numFmtId="0" fontId="3" fillId="0" borderId="0" xfId="80" applyFont="1" applyAlignment="1" applyProtection="1">
      <alignment vertical="center"/>
      <protection locked="0"/>
    </xf>
    <xf numFmtId="0" fontId="3" fillId="0" borderId="16" xfId="80" applyFont="1" applyBorder="1" applyAlignment="1" applyProtection="1">
      <alignment vertical="center"/>
      <protection locked="0"/>
    </xf>
    <xf numFmtId="0" fontId="3" fillId="0" borderId="16" xfId="80" applyFont="1" applyBorder="1" applyAlignment="1" applyProtection="1">
      <alignment horizontal="center" vertical="center" wrapText="1"/>
      <protection locked="0"/>
    </xf>
    <xf numFmtId="9" fontId="3" fillId="0" borderId="0" xfId="187" applyFont="1" applyAlignment="1" applyProtection="1">
      <alignment vertical="center" wrapText="1"/>
      <protection locked="0"/>
    </xf>
    <xf numFmtId="41" fontId="4" fillId="0" borderId="0" xfId="80" applyNumberFormat="1" applyFont="1" applyAlignment="1" applyProtection="1">
      <alignment horizontal="center" vertical="center"/>
      <protection locked="0"/>
    </xf>
    <xf numFmtId="41" fontId="0" fillId="0" borderId="17" xfId="80" applyNumberFormat="1" applyFont="1" applyBorder="1" applyAlignment="1" applyProtection="1">
      <alignment vertical="center"/>
      <protection locked="0"/>
    </xf>
    <xf numFmtId="0" fontId="0" fillId="0" borderId="16" xfId="80" applyFont="1" applyBorder="1" applyAlignment="1" applyProtection="1">
      <alignment vertical="center"/>
      <protection locked="0"/>
    </xf>
    <xf numFmtId="0" fontId="0" fillId="0" borderId="16" xfId="80" applyFont="1" applyBorder="1" applyAlignment="1" applyProtection="1">
      <alignment horizontal="center" vertical="center" wrapText="1"/>
      <protection locked="0"/>
    </xf>
    <xf numFmtId="9" fontId="0" fillId="0" borderId="0" xfId="187" applyFont="1" applyAlignment="1" applyProtection="1">
      <alignment horizontal="center" vertical="center" wrapText="1"/>
      <protection locked="0"/>
    </xf>
    <xf numFmtId="41" fontId="0" fillId="0" borderId="0" xfId="55" applyNumberFormat="1" applyFont="1" applyAlignment="1" applyProtection="1">
      <alignment vertical="center"/>
      <protection locked="0"/>
    </xf>
    <xf numFmtId="41" fontId="3" fillId="0" borderId="0" xfId="80" applyNumberFormat="1" applyFont="1" applyAlignment="1" applyProtection="1">
      <alignment vertical="center"/>
      <protection locked="0"/>
    </xf>
    <xf numFmtId="41" fontId="0" fillId="0" borderId="0" xfId="80" applyNumberFormat="1" applyFont="1" applyAlignment="1" applyProtection="1">
      <alignment horizontal="center" vertical="center"/>
      <protection locked="0"/>
    </xf>
    <xf numFmtId="0" fontId="46" fillId="0" borderId="0" xfId="80" applyFont="1" applyAlignment="1" applyProtection="1">
      <alignment vertical="center"/>
      <protection locked="0"/>
    </xf>
    <xf numFmtId="0" fontId="3" fillId="0" borderId="16" xfId="80" applyFont="1" applyBorder="1" applyAlignment="1" applyProtection="1">
      <alignment horizontal="left" vertical="center"/>
      <protection locked="0"/>
    </xf>
    <xf numFmtId="0" fontId="0" fillId="0" borderId="16" xfId="80" applyFont="1" applyBorder="1" applyAlignment="1" applyProtection="1">
      <alignment horizontal="left" vertical="center"/>
      <protection locked="0"/>
    </xf>
    <xf numFmtId="0" fontId="0" fillId="0" borderId="19" xfId="80" applyFont="1" applyBorder="1" applyAlignment="1" applyProtection="1">
      <alignment horizontal="center" vertical="center" wrapText="1"/>
      <protection locked="0"/>
    </xf>
    <xf numFmtId="0" fontId="0" fillId="0" borderId="18" xfId="80" applyFont="1" applyBorder="1" applyAlignment="1" applyProtection="1">
      <alignment horizontal="center" vertical="center" wrapText="1"/>
      <protection locked="0"/>
    </xf>
    <xf numFmtId="0" fontId="0" fillId="0" borderId="19" xfId="80" applyFont="1" applyBorder="1" applyAlignment="1" applyProtection="1">
      <alignment vertical="center" wrapText="1"/>
      <protection locked="0"/>
    </xf>
    <xf numFmtId="41" fontId="3" fillId="0" borderId="19" xfId="80" applyNumberFormat="1" applyFont="1" applyBorder="1" applyAlignment="1" applyProtection="1">
      <alignment vertical="center"/>
      <protection locked="0"/>
    </xf>
    <xf numFmtId="0" fontId="43" fillId="0" borderId="0" xfId="80" applyFont="1" applyAlignment="1" applyProtection="1">
      <alignment vertical="center"/>
      <protection locked="0"/>
    </xf>
    <xf numFmtId="0" fontId="47" fillId="0" borderId="5" xfId="0" applyFont="1" applyBorder="1" applyAlignment="1">
      <alignment horizontal="center" vertical="center"/>
    </xf>
    <xf numFmtId="15" fontId="28" fillId="0" borderId="5" xfId="0" quotePrefix="1" applyNumberFormat="1" applyFont="1" applyBorder="1" applyAlignment="1">
      <alignment horizontal="center" vertical="center"/>
    </xf>
    <xf numFmtId="0" fontId="28" fillId="0" borderId="5" xfId="0" quotePrefix="1" applyFont="1" applyBorder="1" applyAlignment="1">
      <alignment horizontal="center" vertical="center"/>
    </xf>
    <xf numFmtId="42" fontId="45" fillId="0" borderId="0" xfId="0" applyNumberFormat="1" applyFont="1" applyAlignment="1">
      <alignment horizontal="center" vertical="center"/>
    </xf>
    <xf numFmtId="0" fontId="28" fillId="0" borderId="16" xfId="0" applyFont="1" applyBorder="1" applyAlignment="1">
      <alignment horizontal="center" vertical="center"/>
    </xf>
    <xf numFmtId="0" fontId="28" fillId="0" borderId="19" xfId="0" applyFont="1" applyBorder="1" applyAlignment="1">
      <alignment horizontal="center" vertical="center"/>
    </xf>
    <xf numFmtId="42" fontId="28" fillId="0" borderId="0" xfId="0" applyNumberFormat="1" applyFont="1" applyAlignment="1">
      <alignment vertical="center"/>
    </xf>
    <xf numFmtId="0" fontId="48" fillId="0" borderId="5" xfId="0" applyFont="1" applyBorder="1" applyAlignment="1">
      <alignment horizontal="center" vertical="center"/>
    </xf>
    <xf numFmtId="0" fontId="49" fillId="0" borderId="0" xfId="0" applyFont="1" applyAlignment="1">
      <alignment vertical="center"/>
    </xf>
    <xf numFmtId="0" fontId="47" fillId="0" borderId="0" xfId="0" applyFont="1" applyAlignment="1">
      <alignment vertical="center" wrapText="1"/>
    </xf>
    <xf numFmtId="0" fontId="47" fillId="0" borderId="0" xfId="0" applyFont="1" applyAlignment="1">
      <alignment horizontal="center" vertical="center" wrapText="1"/>
    </xf>
    <xf numFmtId="3" fontId="47" fillId="0" borderId="0" xfId="0" applyNumberFormat="1" applyFont="1" applyAlignment="1">
      <alignment vertical="center" wrapText="1"/>
    </xf>
    <xf numFmtId="0" fontId="47" fillId="0" borderId="21"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28" fillId="0" borderId="11" xfId="0" applyFont="1" applyBorder="1" applyAlignment="1">
      <alignment horizontal="center" vertical="center"/>
    </xf>
    <xf numFmtId="0" fontId="28" fillId="0" borderId="17" xfId="0" applyFont="1" applyBorder="1" applyAlignment="1">
      <alignment horizontal="center" vertical="center"/>
    </xf>
    <xf numFmtId="0" fontId="49" fillId="0" borderId="18" xfId="0" applyFont="1" applyBorder="1" applyAlignment="1">
      <alignment horizontal="center" vertical="center"/>
    </xf>
    <xf numFmtId="0" fontId="28" fillId="0" borderId="10" xfId="0" applyFont="1" applyBorder="1" applyAlignment="1">
      <alignment horizontal="center" vertical="center"/>
    </xf>
    <xf numFmtId="0" fontId="49" fillId="0" borderId="10" xfId="0" applyFont="1" applyBorder="1" applyAlignment="1">
      <alignment horizontal="center" vertical="center"/>
    </xf>
    <xf numFmtId="0" fontId="49" fillId="0" borderId="20" xfId="0" applyFont="1" applyBorder="1" applyAlignment="1">
      <alignment horizontal="center" vertical="center"/>
    </xf>
    <xf numFmtId="0" fontId="28" fillId="0" borderId="5" xfId="0" applyFont="1" applyBorder="1" applyAlignment="1">
      <alignment horizontal="center" vertical="center"/>
    </xf>
    <xf numFmtId="0" fontId="3" fillId="0" borderId="0" xfId="0" applyFont="1"/>
    <xf numFmtId="42" fontId="0" fillId="0" borderId="0" xfId="0" applyNumberFormat="1"/>
    <xf numFmtId="42" fontId="47" fillId="0" borderId="5" xfId="0" applyNumberFormat="1" applyFont="1" applyBorder="1" applyAlignment="1">
      <alignment horizontal="center" vertical="center" wrapText="1"/>
    </xf>
    <xf numFmtId="42" fontId="28" fillId="0" borderId="11" xfId="0" applyNumberFormat="1" applyFont="1" applyBorder="1" applyAlignment="1">
      <alignment horizontal="center" vertical="center"/>
    </xf>
    <xf numFmtId="42" fontId="49" fillId="0" borderId="10" xfId="0" applyNumberFormat="1" applyFont="1" applyBorder="1" applyAlignment="1">
      <alignment horizontal="center" vertical="center"/>
    </xf>
    <xf numFmtId="190" fontId="28" fillId="0" borderId="5" xfId="0" applyNumberFormat="1" applyFont="1" applyBorder="1" applyAlignment="1">
      <alignment horizontal="center" vertical="center"/>
    </xf>
    <xf numFmtId="190" fontId="47" fillId="0" borderId="0" xfId="0" applyNumberFormat="1" applyFont="1" applyAlignment="1">
      <alignment horizontal="center" vertical="center" wrapText="1"/>
    </xf>
    <xf numFmtId="190" fontId="28" fillId="0" borderId="5" xfId="0" applyNumberFormat="1" applyFont="1" applyBorder="1" applyAlignment="1">
      <alignment vertical="center"/>
    </xf>
    <xf numFmtId="0" fontId="50" fillId="0" borderId="0" xfId="0" applyFont="1" applyAlignment="1">
      <alignment horizontal="center" vertical="center"/>
    </xf>
    <xf numFmtId="0" fontId="51" fillId="0" borderId="0" xfId="80" applyFont="1" applyAlignment="1" applyProtection="1">
      <alignment horizontal="center" vertical="center"/>
      <protection locked="0"/>
    </xf>
    <xf numFmtId="0" fontId="3" fillId="0" borderId="11" xfId="80" applyFont="1" applyBorder="1" applyAlignment="1" applyProtection="1">
      <alignment vertical="center"/>
      <protection locked="0"/>
    </xf>
    <xf numFmtId="0" fontId="0" fillId="0" borderId="11" xfId="80" applyFont="1" applyBorder="1" applyAlignment="1" applyProtection="1">
      <alignment vertical="center"/>
      <protection locked="0"/>
    </xf>
    <xf numFmtId="0" fontId="43" fillId="0" borderId="10" xfId="80" applyFont="1" applyBorder="1" applyAlignment="1" applyProtection="1">
      <alignment vertical="center"/>
      <protection locked="0"/>
    </xf>
    <xf numFmtId="0" fontId="52" fillId="0" borderId="16" xfId="80" applyFont="1" applyBorder="1" applyAlignment="1" applyProtection="1">
      <alignment horizontal="right" vertical="center"/>
      <protection locked="0"/>
    </xf>
    <xf numFmtId="0" fontId="52" fillId="0" borderId="16" xfId="97" applyFont="1" applyBorder="1" applyAlignment="1" applyProtection="1">
      <alignment horizontal="right" vertical="center" wrapText="1"/>
      <protection locked="0"/>
    </xf>
    <xf numFmtId="1" fontId="0" fillId="0" borderId="16" xfId="80" applyNumberFormat="1" applyFont="1" applyBorder="1" applyAlignment="1" applyProtection="1">
      <alignment horizontal="center" vertical="center" wrapText="1"/>
      <protection locked="0"/>
    </xf>
    <xf numFmtId="169" fontId="3" fillId="0" borderId="18" xfId="44" applyNumberFormat="1" applyFont="1" applyBorder="1" applyAlignment="1" applyProtection="1">
      <alignment horizontal="right" vertical="center"/>
      <protection locked="0"/>
    </xf>
    <xf numFmtId="0" fontId="41" fillId="46" borderId="14" xfId="80" applyFont="1" applyFill="1" applyBorder="1" applyAlignment="1" applyProtection="1">
      <alignment horizontal="centerContinuous" vertical="center" wrapText="1"/>
      <protection locked="0"/>
    </xf>
    <xf numFmtId="41" fontId="51" fillId="46" borderId="14" xfId="80" applyNumberFormat="1" applyFont="1" applyFill="1" applyBorder="1" applyAlignment="1" applyProtection="1">
      <alignment horizontal="centerContinuous" vertical="center"/>
      <protection locked="0"/>
    </xf>
    <xf numFmtId="0" fontId="41" fillId="46" borderId="12" xfId="80" applyFont="1" applyFill="1" applyBorder="1" applyAlignment="1" applyProtection="1">
      <alignment horizontal="center" vertical="center"/>
      <protection locked="0"/>
    </xf>
    <xf numFmtId="0" fontId="41" fillId="46" borderId="13" xfId="80" applyFont="1" applyFill="1" applyBorder="1" applyAlignment="1" applyProtection="1">
      <alignment horizontal="centerContinuous" vertical="center" wrapText="1"/>
      <protection locked="0"/>
    </xf>
    <xf numFmtId="0" fontId="41" fillId="46" borderId="15" xfId="80" applyFont="1" applyFill="1" applyBorder="1" applyAlignment="1" applyProtection="1">
      <alignment horizontal="center" vertical="center"/>
      <protection locked="0"/>
    </xf>
    <xf numFmtId="0" fontId="54" fillId="0" borderId="0" xfId="80" applyFont="1" applyAlignment="1" applyProtection="1">
      <alignment horizontal="left" vertical="center"/>
      <protection locked="0"/>
    </xf>
    <xf numFmtId="0" fontId="56" fillId="46" borderId="21" xfId="0" applyFont="1" applyFill="1" applyBorder="1" applyAlignment="1">
      <alignment horizontal="centerContinuous" vertical="center"/>
    </xf>
    <xf numFmtId="0" fontId="56" fillId="46" borderId="23" xfId="0" applyFont="1" applyFill="1" applyBorder="1" applyAlignment="1">
      <alignment horizontal="centerContinuous" vertical="center" wrapText="1"/>
    </xf>
    <xf numFmtId="41" fontId="28" fillId="0" borderId="5" xfId="0" applyNumberFormat="1" applyFont="1" applyBorder="1" applyAlignment="1">
      <alignment vertical="center"/>
    </xf>
    <xf numFmtId="41" fontId="45" fillId="0" borderId="5" xfId="0" applyNumberFormat="1" applyFont="1" applyBorder="1" applyAlignment="1">
      <alignment vertical="center"/>
    </xf>
    <xf numFmtId="0" fontId="3" fillId="47" borderId="16" xfId="0" applyFont="1" applyFill="1" applyBorder="1" applyAlignment="1">
      <alignment vertical="center"/>
    </xf>
    <xf numFmtId="0" fontId="3" fillId="47" borderId="17" xfId="0" applyFont="1" applyFill="1" applyBorder="1" applyAlignment="1">
      <alignment vertical="center" wrapText="1"/>
    </xf>
    <xf numFmtId="0" fontId="53" fillId="47" borderId="16" xfId="0" applyFont="1" applyFill="1" applyBorder="1" applyAlignment="1">
      <alignment horizontal="right" vertical="center"/>
    </xf>
    <xf numFmtId="0" fontId="0" fillId="47" borderId="17" xfId="0" applyFill="1" applyBorder="1" applyAlignment="1">
      <alignment vertical="center" wrapText="1"/>
    </xf>
    <xf numFmtId="0" fontId="57" fillId="47" borderId="16" xfId="0" applyFont="1" applyFill="1" applyBorder="1" applyAlignment="1">
      <alignment vertical="center"/>
    </xf>
    <xf numFmtId="0" fontId="0" fillId="47" borderId="17" xfId="0" applyFill="1" applyBorder="1" applyAlignment="1">
      <alignment horizontal="left" vertical="center" wrapText="1" indent="3"/>
    </xf>
    <xf numFmtId="0" fontId="2" fillId="0" borderId="16" xfId="97" applyFont="1" applyBorder="1" applyAlignment="1" applyProtection="1">
      <alignment vertical="center" wrapText="1"/>
      <protection locked="0"/>
    </xf>
    <xf numFmtId="0" fontId="2" fillId="0" borderId="16" xfId="80" applyBorder="1" applyAlignment="1" applyProtection="1">
      <alignment horizontal="center" vertical="center" wrapText="1"/>
      <protection locked="0"/>
    </xf>
    <xf numFmtId="0" fontId="2" fillId="0" borderId="0" xfId="80" applyAlignment="1" applyProtection="1">
      <alignment horizontal="center" vertical="center" wrapText="1"/>
      <protection locked="0"/>
    </xf>
    <xf numFmtId="9" fontId="2" fillId="0" borderId="0" xfId="187" applyAlignment="1" applyProtection="1">
      <alignment horizontal="center" vertical="center" wrapText="1"/>
      <protection locked="0"/>
    </xf>
    <xf numFmtId="41" fontId="2" fillId="0" borderId="0" xfId="80" applyNumberFormat="1" applyAlignment="1" applyProtection="1">
      <alignment horizontal="center" vertical="center"/>
      <protection locked="0"/>
    </xf>
    <xf numFmtId="0" fontId="2" fillId="0" borderId="0" xfId="80" applyAlignment="1" applyProtection="1">
      <alignment vertical="center" wrapText="1"/>
      <protection locked="0"/>
    </xf>
    <xf numFmtId="41" fontId="2" fillId="0" borderId="0" xfId="80" applyNumberFormat="1" applyAlignment="1" applyProtection="1">
      <alignment vertical="center"/>
      <protection locked="0"/>
    </xf>
    <xf numFmtId="0" fontId="2" fillId="0" borderId="11" xfId="80" applyBorder="1" applyAlignment="1" applyProtection="1">
      <alignment vertical="center"/>
      <protection locked="0"/>
    </xf>
    <xf numFmtId="0" fontId="3" fillId="47" borderId="13" xfId="0" applyFont="1" applyFill="1" applyBorder="1" applyAlignment="1">
      <alignment vertical="center"/>
    </xf>
    <xf numFmtId="0" fontId="3" fillId="47" borderId="15" xfId="0" applyFont="1" applyFill="1" applyBorder="1" applyAlignment="1">
      <alignment vertical="center" wrapText="1"/>
    </xf>
    <xf numFmtId="0" fontId="53" fillId="47" borderId="16" xfId="0" applyFont="1" applyFill="1" applyBorder="1" applyAlignment="1">
      <alignment horizontal="right" vertical="top"/>
    </xf>
    <xf numFmtId="0" fontId="0" fillId="47" borderId="17" xfId="80" applyFont="1" applyFill="1" applyBorder="1" applyAlignment="1">
      <alignment vertical="top" wrapText="1"/>
    </xf>
    <xf numFmtId="0" fontId="41" fillId="46" borderId="11" xfId="80" applyFont="1" applyFill="1" applyBorder="1" applyAlignment="1" applyProtection="1">
      <alignment horizontal="center" vertical="center"/>
      <protection locked="0"/>
    </xf>
    <xf numFmtId="0" fontId="41" fillId="46" borderId="16" xfId="80" applyFont="1" applyFill="1" applyBorder="1" applyAlignment="1" applyProtection="1">
      <alignment horizontal="center" vertical="center" wrapText="1"/>
      <protection locked="0"/>
    </xf>
    <xf numFmtId="0" fontId="41" fillId="46" borderId="0" xfId="80" applyFont="1" applyFill="1" applyAlignment="1" applyProtection="1">
      <alignment horizontal="center" vertical="center" wrapText="1"/>
      <protection locked="0"/>
    </xf>
    <xf numFmtId="41" fontId="41" fillId="46" borderId="0" xfId="80" applyNumberFormat="1" applyFont="1" applyFill="1" applyAlignment="1" applyProtection="1">
      <alignment horizontal="center" vertical="center"/>
      <protection locked="0"/>
    </xf>
    <xf numFmtId="0" fontId="41" fillId="46" borderId="17" xfId="80" applyFont="1" applyFill="1" applyBorder="1" applyAlignment="1" applyProtection="1">
      <alignment horizontal="center" vertical="center"/>
      <protection locked="0"/>
    </xf>
    <xf numFmtId="0" fontId="41" fillId="0" borderId="0" xfId="80" applyFont="1" applyAlignment="1" applyProtection="1">
      <alignment vertical="center"/>
      <protection locked="0"/>
    </xf>
    <xf numFmtId="0" fontId="41" fillId="46" borderId="10" xfId="80" applyFont="1" applyFill="1" applyBorder="1" applyAlignment="1" applyProtection="1">
      <alignment horizontal="center" vertical="center"/>
      <protection locked="0"/>
    </xf>
    <xf numFmtId="0" fontId="41" fillId="46" borderId="18" xfId="80" applyFont="1" applyFill="1" applyBorder="1" applyAlignment="1" applyProtection="1">
      <alignment horizontal="center" vertical="center" wrapText="1"/>
      <protection locked="0"/>
    </xf>
    <xf numFmtId="0" fontId="41" fillId="46" borderId="19" xfId="80" applyFont="1" applyFill="1" applyBorder="1" applyAlignment="1" applyProtection="1">
      <alignment horizontal="center" vertical="center" wrapText="1"/>
      <protection locked="0"/>
    </xf>
    <xf numFmtId="41" fontId="41" fillId="46" borderId="19" xfId="80" applyNumberFormat="1" applyFont="1" applyFill="1" applyBorder="1" applyAlignment="1" applyProtection="1">
      <alignment horizontal="center" vertical="center"/>
      <protection locked="0"/>
    </xf>
    <xf numFmtId="0" fontId="41" fillId="46" borderId="20" xfId="80" applyFont="1" applyFill="1" applyBorder="1" applyAlignment="1" applyProtection="1">
      <alignment horizontal="center" vertical="center"/>
      <protection locked="0"/>
    </xf>
    <xf numFmtId="41" fontId="41" fillId="46" borderId="20" xfId="80" applyNumberFormat="1" applyFont="1" applyFill="1" applyBorder="1" applyAlignment="1" applyProtection="1">
      <alignment horizontal="center" vertical="center"/>
      <protection locked="0"/>
    </xf>
    <xf numFmtId="41" fontId="41" fillId="46" borderId="15" xfId="80" applyNumberFormat="1" applyFont="1" applyFill="1" applyBorder="1" applyAlignment="1" applyProtection="1">
      <alignment horizontal="centerContinuous" vertical="center"/>
      <protection locked="0"/>
    </xf>
    <xf numFmtId="41" fontId="41" fillId="46" borderId="17" xfId="80" applyNumberFormat="1" applyFont="1" applyFill="1" applyBorder="1" applyAlignment="1" applyProtection="1">
      <alignment horizontal="center" vertical="center"/>
      <protection locked="0"/>
    </xf>
    <xf numFmtId="0" fontId="56" fillId="46" borderId="0" xfId="0" applyFont="1" applyFill="1" applyAlignment="1">
      <alignment vertical="center"/>
    </xf>
    <xf numFmtId="0" fontId="3" fillId="46" borderId="0" xfId="0" applyFont="1" applyFill="1" applyAlignment="1">
      <alignment vertical="center"/>
    </xf>
    <xf numFmtId="0" fontId="0" fillId="46" borderId="0" xfId="0" applyFill="1" applyAlignment="1">
      <alignment vertical="center"/>
    </xf>
    <xf numFmtId="0" fontId="58" fillId="46" borderId="0" xfId="80" applyFont="1" applyFill="1" applyAlignment="1">
      <alignment vertical="center" wrapText="1"/>
    </xf>
    <xf numFmtId="0" fontId="2" fillId="46" borderId="0" xfId="80" applyFill="1" applyAlignment="1">
      <alignment vertical="center" wrapText="1"/>
    </xf>
    <xf numFmtId="41" fontId="2" fillId="46" borderId="0" xfId="80" applyNumberFormat="1" applyFill="1" applyAlignment="1">
      <alignment vertical="center"/>
    </xf>
    <xf numFmtId="0" fontId="2" fillId="46" borderId="0" xfId="80" applyFill="1" applyAlignment="1">
      <alignment vertical="center"/>
    </xf>
    <xf numFmtId="0" fontId="0" fillId="46" borderId="0" xfId="0" applyFill="1" applyAlignment="1">
      <alignment vertical="center" wrapText="1"/>
    </xf>
    <xf numFmtId="0" fontId="3" fillId="0" borderId="16" xfId="80" applyFont="1" applyBorder="1" applyAlignment="1" applyProtection="1">
      <alignment horizontal="right" vertical="center"/>
      <protection locked="0"/>
    </xf>
    <xf numFmtId="0" fontId="3" fillId="0" borderId="13" xfId="80" applyFont="1" applyBorder="1" applyAlignment="1" applyProtection="1">
      <alignment horizontal="right" vertical="center"/>
      <protection locked="0"/>
    </xf>
    <xf numFmtId="0" fontId="3" fillId="0" borderId="13" xfId="80" applyFont="1" applyBorder="1" applyAlignment="1" applyProtection="1">
      <alignment horizontal="center" vertical="center" wrapText="1"/>
      <protection locked="0"/>
    </xf>
    <xf numFmtId="0" fontId="3" fillId="0" borderId="14" xfId="80" applyFont="1" applyBorder="1" applyAlignment="1" applyProtection="1">
      <alignment horizontal="center" vertical="center" wrapText="1"/>
      <protection locked="0"/>
    </xf>
    <xf numFmtId="0" fontId="3" fillId="0" borderId="14" xfId="80" applyFont="1" applyBorder="1" applyAlignment="1" applyProtection="1">
      <alignment vertical="center" wrapText="1"/>
      <protection locked="0"/>
    </xf>
    <xf numFmtId="41" fontId="3" fillId="0" borderId="14" xfId="80" applyNumberFormat="1" applyFont="1" applyBorder="1" applyAlignment="1" applyProtection="1">
      <alignment vertical="center"/>
      <protection locked="0"/>
    </xf>
    <xf numFmtId="0" fontId="3" fillId="0" borderId="18" xfId="80" applyFont="1" applyBorder="1" applyAlignment="1" applyProtection="1">
      <alignment vertical="center"/>
      <protection locked="0"/>
    </xf>
    <xf numFmtId="0" fontId="3" fillId="0" borderId="18" xfId="80" applyFont="1" applyBorder="1" applyAlignment="1" applyProtection="1">
      <alignment horizontal="center" vertical="center" wrapText="1"/>
      <protection locked="0"/>
    </xf>
    <xf numFmtId="0" fontId="3" fillId="0" borderId="19" xfId="80" applyFont="1" applyBorder="1" applyAlignment="1" applyProtection="1">
      <alignment horizontal="center" vertical="center" wrapText="1"/>
      <protection locked="0"/>
    </xf>
    <xf numFmtId="0" fontId="3" fillId="0" borderId="19" xfId="80" applyFont="1" applyBorder="1" applyAlignment="1" applyProtection="1">
      <alignment vertical="center" wrapText="1"/>
      <protection locked="0"/>
    </xf>
    <xf numFmtId="0" fontId="1" fillId="0" borderId="0" xfId="0" applyFont="1" applyAlignment="1">
      <alignment vertical="center" wrapText="1"/>
    </xf>
    <xf numFmtId="0" fontId="48" fillId="0" borderId="5" xfId="0" applyFont="1" applyBorder="1" applyAlignment="1">
      <alignment horizontal="center" vertical="center" wrapText="1"/>
    </xf>
    <xf numFmtId="0" fontId="49" fillId="0" borderId="5" xfId="0" applyFont="1" applyBorder="1" applyAlignment="1">
      <alignment horizontal="right" vertical="center" wrapText="1"/>
    </xf>
    <xf numFmtId="164" fontId="49" fillId="0" borderId="5" xfId="188" applyNumberFormat="1" applyFont="1" applyBorder="1" applyAlignment="1">
      <alignment vertical="center" wrapText="1"/>
    </xf>
    <xf numFmtId="0" fontId="49" fillId="0" borderId="5" xfId="0" applyFont="1" applyBorder="1" applyAlignment="1">
      <alignment horizontal="right" vertical="center"/>
    </xf>
    <xf numFmtId="0" fontId="45" fillId="0" borderId="5" xfId="0" applyFont="1" applyBorder="1" applyAlignment="1">
      <alignment horizontal="right" vertical="center" wrapText="1"/>
    </xf>
    <xf numFmtId="164" fontId="45" fillId="0" borderId="5" xfId="188" applyNumberFormat="1" applyFont="1" applyBorder="1" applyAlignment="1">
      <alignment vertical="center" wrapText="1"/>
    </xf>
    <xf numFmtId="41" fontId="0" fillId="48" borderId="17" xfId="80" applyNumberFormat="1" applyFont="1" applyFill="1" applyBorder="1" applyAlignment="1" applyProtection="1">
      <alignment horizontal="right" vertical="center"/>
      <protection locked="0"/>
    </xf>
    <xf numFmtId="41" fontId="3" fillId="48" borderId="17" xfId="80" applyNumberFormat="1" applyFont="1" applyFill="1" applyBorder="1" applyAlignment="1" applyProtection="1">
      <alignment vertical="center"/>
      <protection locked="0"/>
    </xf>
    <xf numFmtId="41" fontId="0" fillId="48" borderId="17" xfId="80" applyNumberFormat="1" applyFont="1" applyFill="1" applyBorder="1" applyAlignment="1" applyProtection="1">
      <alignment vertical="center"/>
      <protection locked="0"/>
    </xf>
    <xf numFmtId="41" fontId="3" fillId="48" borderId="17" xfId="80" applyNumberFormat="1" applyFont="1" applyFill="1" applyBorder="1" applyAlignment="1" applyProtection="1">
      <alignment horizontal="right" vertical="center"/>
      <protection locked="0"/>
    </xf>
    <xf numFmtId="41" fontId="2" fillId="48" borderId="17" xfId="80" applyNumberFormat="1" applyFill="1" applyBorder="1" applyAlignment="1" applyProtection="1">
      <alignment horizontal="right" vertical="center"/>
      <protection locked="0"/>
    </xf>
    <xf numFmtId="41" fontId="3" fillId="48" borderId="15" xfId="80" applyNumberFormat="1" applyFont="1" applyFill="1" applyBorder="1" applyAlignment="1" applyProtection="1">
      <alignment vertical="center"/>
      <protection locked="0"/>
    </xf>
    <xf numFmtId="41" fontId="3" fillId="48" borderId="20" xfId="80" applyNumberFormat="1" applyFont="1" applyFill="1" applyBorder="1" applyAlignment="1" applyProtection="1">
      <alignment vertical="center"/>
      <protection locked="0"/>
    </xf>
  </cellXfs>
  <cellStyles count="189">
    <cellStyle name="_Ali Al Salem_05 26 05_Budg_JBM" xfId="1" xr:uid="{00000000-0005-0000-0000-000000000000}"/>
    <cellStyle name="_Ali Al Salem_05 27 05" xfId="2" xr:uid="{00000000-0005-0000-0000-000001000000}"/>
    <cellStyle name="_Copy of SI Budget - Pakistan 041306" xfId="3" xr:uid="{00000000-0005-0000-0000-000002000000}"/>
    <cellStyle name="_SIP IQC LOE SRL 1 Mar 06 Mod v5" xfId="4" xr:uid="{00000000-0005-0000-0000-000003000000}"/>
    <cellStyle name="_SIP IQC LOE SRL 26 Feb 06 Mod v3" xfId="5" xr:uid="{00000000-0005-0000-0000-000004000000}"/>
    <cellStyle name="_Social Impact Staffing" xfId="6" xr:uid="{00000000-0005-0000-0000-000005000000}"/>
    <cellStyle name="_Staffing to subcontractors- Mod v3" xfId="7" xr:uid="{00000000-0005-0000-0000-000006000000}"/>
    <cellStyle name="2decimal" xfId="8" xr:uid="{00000000-0005-0000-0000-000007000000}"/>
    <cellStyle name="40% - Accent4 2" xfId="9" xr:uid="{00000000-0005-0000-0000-000008000000}"/>
    <cellStyle name="40% - Accent5 2" xfId="10" xr:uid="{00000000-0005-0000-0000-000009000000}"/>
    <cellStyle name="Accent1 - 20%" xfId="11" xr:uid="{00000000-0005-0000-0000-00000A000000}"/>
    <cellStyle name="Accent1 - 40%" xfId="12" xr:uid="{00000000-0005-0000-0000-00000B000000}"/>
    <cellStyle name="Accent1 - 60%" xfId="13" xr:uid="{00000000-0005-0000-0000-00000C000000}"/>
    <cellStyle name="Accent2 - 20%" xfId="14" xr:uid="{00000000-0005-0000-0000-00000D000000}"/>
    <cellStyle name="Accent2 - 40%" xfId="15" xr:uid="{00000000-0005-0000-0000-00000E000000}"/>
    <cellStyle name="Accent2 - 60%" xfId="16" xr:uid="{00000000-0005-0000-0000-00000F000000}"/>
    <cellStyle name="Accent3 - 20%" xfId="17" xr:uid="{00000000-0005-0000-0000-000010000000}"/>
    <cellStyle name="Accent3 - 40%" xfId="18" xr:uid="{00000000-0005-0000-0000-000011000000}"/>
    <cellStyle name="Accent3 - 60%" xfId="19" xr:uid="{00000000-0005-0000-0000-000012000000}"/>
    <cellStyle name="Accent4 - 20%" xfId="20" xr:uid="{00000000-0005-0000-0000-000013000000}"/>
    <cellStyle name="Accent4 - 40%" xfId="21" xr:uid="{00000000-0005-0000-0000-000014000000}"/>
    <cellStyle name="Accent4 - 60%" xfId="22" xr:uid="{00000000-0005-0000-0000-000015000000}"/>
    <cellStyle name="Accent5 - 20%" xfId="23" xr:uid="{00000000-0005-0000-0000-000016000000}"/>
    <cellStyle name="Accent5 - 40%" xfId="24" xr:uid="{00000000-0005-0000-0000-000017000000}"/>
    <cellStyle name="Accent5 - 60%" xfId="25" xr:uid="{00000000-0005-0000-0000-000018000000}"/>
    <cellStyle name="Accent6 - 20%" xfId="26" xr:uid="{00000000-0005-0000-0000-000019000000}"/>
    <cellStyle name="Accent6 - 40%" xfId="27" xr:uid="{00000000-0005-0000-0000-00001A000000}"/>
    <cellStyle name="Accent6 - 60%" xfId="28" xr:uid="{00000000-0005-0000-0000-00001B000000}"/>
    <cellStyle name="Actual" xfId="29" xr:uid="{00000000-0005-0000-0000-00001C000000}"/>
    <cellStyle name="Comma  - Style1" xfId="30" xr:uid="{00000000-0005-0000-0000-00001D000000}"/>
    <cellStyle name="Comma  - Style2" xfId="31" xr:uid="{00000000-0005-0000-0000-00001E000000}"/>
    <cellStyle name="Comma  - Style3" xfId="32" xr:uid="{00000000-0005-0000-0000-00001F000000}"/>
    <cellStyle name="Comma  - Style4" xfId="33" xr:uid="{00000000-0005-0000-0000-000020000000}"/>
    <cellStyle name="Comma  - Style5" xfId="34" xr:uid="{00000000-0005-0000-0000-000021000000}"/>
    <cellStyle name="Comma  - Style6" xfId="35" xr:uid="{00000000-0005-0000-0000-000022000000}"/>
    <cellStyle name="Comma  - Style7" xfId="36" xr:uid="{00000000-0005-0000-0000-000023000000}"/>
    <cellStyle name="Comma  - Style8" xfId="37" xr:uid="{00000000-0005-0000-0000-000024000000}"/>
    <cellStyle name="Comma 2" xfId="38" xr:uid="{00000000-0005-0000-0000-000025000000}"/>
    <cellStyle name="Comma 3" xfId="39" xr:uid="{00000000-0005-0000-0000-000026000000}"/>
    <cellStyle name="Comma 3 2" xfId="40" xr:uid="{00000000-0005-0000-0000-000027000000}"/>
    <cellStyle name="Comma 4" xfId="41" xr:uid="{00000000-0005-0000-0000-000028000000}"/>
    <cellStyle name="Comma 5" xfId="42" xr:uid="{00000000-0005-0000-0000-000029000000}"/>
    <cellStyle name="Comma 6" xfId="43" xr:uid="{00000000-0005-0000-0000-00002A000000}"/>
    <cellStyle name="Comma 7" xfId="44" xr:uid="{00000000-0005-0000-0000-00002B000000}"/>
    <cellStyle name="Comma0" xfId="45" xr:uid="{00000000-0005-0000-0000-00002C000000}"/>
    <cellStyle name="Currency" xfId="188" builtinId="4"/>
    <cellStyle name="Currency [0]b" xfId="46" xr:uid="{00000000-0005-0000-0000-00002E000000}"/>
    <cellStyle name="Currency 2" xfId="47" xr:uid="{00000000-0005-0000-0000-00002F000000}"/>
    <cellStyle name="Currency 3" xfId="48" xr:uid="{00000000-0005-0000-0000-000030000000}"/>
    <cellStyle name="Currency 3 2" xfId="49" xr:uid="{00000000-0005-0000-0000-000031000000}"/>
    <cellStyle name="Currency 4" xfId="50" xr:uid="{00000000-0005-0000-0000-000032000000}"/>
    <cellStyle name="Currency 5" xfId="51" xr:uid="{00000000-0005-0000-0000-000033000000}"/>
    <cellStyle name="Currency 6" xfId="52" xr:uid="{00000000-0005-0000-0000-000034000000}"/>
    <cellStyle name="Currency 7" xfId="53" xr:uid="{00000000-0005-0000-0000-000035000000}"/>
    <cellStyle name="Currency 8" xfId="54" xr:uid="{00000000-0005-0000-0000-000036000000}"/>
    <cellStyle name="Currency 9" xfId="55" xr:uid="{00000000-0005-0000-0000-000037000000}"/>
    <cellStyle name="currency(2)" xfId="56" xr:uid="{00000000-0005-0000-0000-000038000000}"/>
    <cellStyle name="Currency0" xfId="57" xr:uid="{00000000-0005-0000-0000-000039000000}"/>
    <cellStyle name="Date" xfId="58" xr:uid="{00000000-0005-0000-0000-00003A000000}"/>
    <cellStyle name="Dezimal [0]_Software Project Status" xfId="59" xr:uid="{00000000-0005-0000-0000-00003B000000}"/>
    <cellStyle name="Dezimal_Software Project Status" xfId="60" xr:uid="{00000000-0005-0000-0000-00003C000000}"/>
    <cellStyle name="Double" xfId="61" xr:uid="{00000000-0005-0000-0000-00003D000000}"/>
    <cellStyle name="Dziesiêtny [0]_laroux" xfId="62" xr:uid="{00000000-0005-0000-0000-00003E000000}"/>
    <cellStyle name="Dziesiêtny_laroux" xfId="63" xr:uid="{00000000-0005-0000-0000-00003F000000}"/>
    <cellStyle name="enior 2" xfId="64" xr:uid="{00000000-0005-0000-0000-000040000000}"/>
    <cellStyle name="Euro" xfId="65" xr:uid="{00000000-0005-0000-0000-000041000000}"/>
    <cellStyle name="Fixed" xfId="66" xr:uid="{00000000-0005-0000-0000-000042000000}"/>
    <cellStyle name="Grey" xfId="67" xr:uid="{00000000-0005-0000-0000-000043000000}"/>
    <cellStyle name="Hyperlink 2" xfId="68" xr:uid="{00000000-0005-0000-0000-000044000000}"/>
    <cellStyle name="Input [yellow]" xfId="69" xr:uid="{00000000-0005-0000-0000-000045000000}"/>
    <cellStyle name="Microsoft Excel found an error in the formula you entered. Do you want to accept the correction proposed below?_x000a__x000a_|_x000a__x000a_• To accept the correction, click Yes._x000a_• To close this message and correct the formula yourself, click No." xfId="70" xr:uid="{00000000-0005-0000-0000-000046000000}"/>
    <cellStyle name="MS_Arabic" xfId="71" xr:uid="{00000000-0005-0000-0000-000047000000}"/>
    <cellStyle name="no dec" xfId="72" xr:uid="{00000000-0005-0000-0000-000048000000}"/>
    <cellStyle name="Normal" xfId="0" builtinId="0"/>
    <cellStyle name="Normal - Style1" xfId="73" xr:uid="{00000000-0005-0000-0000-00004A000000}"/>
    <cellStyle name="Normal 1" xfId="74" xr:uid="{00000000-0005-0000-0000-00004B000000}"/>
    <cellStyle name="Normal 10" xfId="75" xr:uid="{00000000-0005-0000-0000-00004C000000}"/>
    <cellStyle name="Normal 11" xfId="76" xr:uid="{00000000-0005-0000-0000-00004D000000}"/>
    <cellStyle name="Normal 12" xfId="77" xr:uid="{00000000-0005-0000-0000-00004E000000}"/>
    <cellStyle name="Normal 13" xfId="78" xr:uid="{00000000-0005-0000-0000-00004F000000}"/>
    <cellStyle name="Normal 14" xfId="79" xr:uid="{00000000-0005-0000-0000-000050000000}"/>
    <cellStyle name="Normal 15" xfId="80" xr:uid="{00000000-0005-0000-0000-000051000000}"/>
    <cellStyle name="Normal 16" xfId="81" xr:uid="{00000000-0005-0000-0000-000052000000}"/>
    <cellStyle name="Normal 2" xfId="82" xr:uid="{00000000-0005-0000-0000-000053000000}"/>
    <cellStyle name="Normal 2 2" xfId="83" xr:uid="{00000000-0005-0000-0000-000054000000}"/>
    <cellStyle name="Normal 2 2 2" xfId="84" xr:uid="{00000000-0005-0000-0000-000055000000}"/>
    <cellStyle name="Normal 2 2 3" xfId="85" xr:uid="{00000000-0005-0000-0000-000056000000}"/>
    <cellStyle name="Normal 2 3" xfId="86" xr:uid="{00000000-0005-0000-0000-000057000000}"/>
    <cellStyle name="Normal 2 4" xfId="87" xr:uid="{00000000-0005-0000-0000-000058000000}"/>
    <cellStyle name="Normal 2 5" xfId="88" xr:uid="{00000000-0005-0000-0000-000059000000}"/>
    <cellStyle name="Normal 3" xfId="89" xr:uid="{00000000-0005-0000-0000-00005A000000}"/>
    <cellStyle name="Normal 4" xfId="90" xr:uid="{00000000-0005-0000-0000-00005B000000}"/>
    <cellStyle name="Normal 5" xfId="91" xr:uid="{00000000-0005-0000-0000-00005C000000}"/>
    <cellStyle name="Normal 6" xfId="92" xr:uid="{00000000-0005-0000-0000-00005D000000}"/>
    <cellStyle name="Normal 7" xfId="93" xr:uid="{00000000-0005-0000-0000-00005E000000}"/>
    <cellStyle name="Normal 8" xfId="94" xr:uid="{00000000-0005-0000-0000-00005F000000}"/>
    <cellStyle name="Normal 8 2" xfId="95" xr:uid="{00000000-0005-0000-0000-000060000000}"/>
    <cellStyle name="Normal 9" xfId="96" xr:uid="{00000000-0005-0000-0000-000061000000}"/>
    <cellStyle name="Normal_Sheet1" xfId="97" xr:uid="{00000000-0005-0000-0000-000062000000}"/>
    <cellStyle name="normální_laroux" xfId="98" xr:uid="{00000000-0005-0000-0000-000063000000}"/>
    <cellStyle name="Normalny_laroux" xfId="99" xr:uid="{00000000-0005-0000-0000-000064000000}"/>
    <cellStyle name="ParaBirimi [0]_konteyner cazayir ingiltere" xfId="100" xr:uid="{00000000-0005-0000-0000-000065000000}"/>
    <cellStyle name="ParaBirimi_konteyner cazayir ingiltere" xfId="101" xr:uid="{00000000-0005-0000-0000-000066000000}"/>
    <cellStyle name="Percent" xfId="187" builtinId="5"/>
    <cellStyle name="Percent [2]" xfId="102" xr:uid="{00000000-0005-0000-0000-000068000000}"/>
    <cellStyle name="Percent 2" xfId="103" xr:uid="{00000000-0005-0000-0000-000069000000}"/>
    <cellStyle name="Percent 2 2" xfId="104" xr:uid="{00000000-0005-0000-0000-00006A000000}"/>
    <cellStyle name="Percent 3" xfId="105" xr:uid="{00000000-0005-0000-0000-00006B000000}"/>
    <cellStyle name="Percent 4" xfId="106" xr:uid="{00000000-0005-0000-0000-00006C000000}"/>
    <cellStyle name="Planned" xfId="107" xr:uid="{00000000-0005-0000-0000-00006D000000}"/>
    <cellStyle name="PSChar" xfId="108" xr:uid="{00000000-0005-0000-0000-00006E000000}"/>
    <cellStyle name="SAPBEXaggData" xfId="109" xr:uid="{00000000-0005-0000-0000-00006F000000}"/>
    <cellStyle name="SAPBEXaggDataEmph" xfId="110" xr:uid="{00000000-0005-0000-0000-000070000000}"/>
    <cellStyle name="SAPBEXaggExc1" xfId="111" xr:uid="{00000000-0005-0000-0000-000071000000}"/>
    <cellStyle name="SAPBEXaggExc1Emph" xfId="112" xr:uid="{00000000-0005-0000-0000-000072000000}"/>
    <cellStyle name="SAPBEXaggExc2" xfId="113" xr:uid="{00000000-0005-0000-0000-000073000000}"/>
    <cellStyle name="SAPBEXaggExc2Emph" xfId="114" xr:uid="{00000000-0005-0000-0000-000074000000}"/>
    <cellStyle name="SAPBEXaggItem" xfId="115" xr:uid="{00000000-0005-0000-0000-000075000000}"/>
    <cellStyle name="SAPBEXchaText" xfId="116" xr:uid="{00000000-0005-0000-0000-000076000000}"/>
    <cellStyle name="SAPBEXexcBad7" xfId="117" xr:uid="{00000000-0005-0000-0000-000077000000}"/>
    <cellStyle name="SAPBEXexcBad8" xfId="118" xr:uid="{00000000-0005-0000-0000-000078000000}"/>
    <cellStyle name="SAPBEXexcBad9" xfId="119" xr:uid="{00000000-0005-0000-0000-000079000000}"/>
    <cellStyle name="SAPBEXexcCritical4" xfId="120" xr:uid="{00000000-0005-0000-0000-00007A000000}"/>
    <cellStyle name="SAPBEXexcCritical5" xfId="121" xr:uid="{00000000-0005-0000-0000-00007B000000}"/>
    <cellStyle name="SAPBEXexcCritical6" xfId="122" xr:uid="{00000000-0005-0000-0000-00007C000000}"/>
    <cellStyle name="SAPBEXexcGood1" xfId="123" xr:uid="{00000000-0005-0000-0000-00007D000000}"/>
    <cellStyle name="SAPBEXexcGood2" xfId="124" xr:uid="{00000000-0005-0000-0000-00007E000000}"/>
    <cellStyle name="SAPBEXexcGood3" xfId="125" xr:uid="{00000000-0005-0000-0000-00007F000000}"/>
    <cellStyle name="SAPBEXfilterDrill" xfId="126" xr:uid="{00000000-0005-0000-0000-000080000000}"/>
    <cellStyle name="SAPBEXfilterItem" xfId="127" xr:uid="{00000000-0005-0000-0000-000081000000}"/>
    <cellStyle name="SAPBEXfilterText" xfId="128" xr:uid="{00000000-0005-0000-0000-000082000000}"/>
    <cellStyle name="SAPBEXformats" xfId="129" xr:uid="{00000000-0005-0000-0000-000083000000}"/>
    <cellStyle name="SAPBEXheaderData" xfId="130" xr:uid="{00000000-0005-0000-0000-000084000000}"/>
    <cellStyle name="SAPBEXheaderItem" xfId="131" xr:uid="{00000000-0005-0000-0000-000085000000}"/>
    <cellStyle name="SAPBEXheaderText" xfId="132" xr:uid="{00000000-0005-0000-0000-000086000000}"/>
    <cellStyle name="SAPBEXresData" xfId="133" xr:uid="{00000000-0005-0000-0000-000087000000}"/>
    <cellStyle name="SAPBEXresDataEmph" xfId="134" xr:uid="{00000000-0005-0000-0000-000088000000}"/>
    <cellStyle name="SAPBEXresExc1" xfId="135" xr:uid="{00000000-0005-0000-0000-000089000000}"/>
    <cellStyle name="SAPBEXresExc1Emph" xfId="136" xr:uid="{00000000-0005-0000-0000-00008A000000}"/>
    <cellStyle name="SAPBEXresExc2" xfId="137" xr:uid="{00000000-0005-0000-0000-00008B000000}"/>
    <cellStyle name="SAPBEXresExc2Emph" xfId="138" xr:uid="{00000000-0005-0000-0000-00008C000000}"/>
    <cellStyle name="SAPBEXresItem" xfId="139" xr:uid="{00000000-0005-0000-0000-00008D000000}"/>
    <cellStyle name="SAPBEXstdData" xfId="140" xr:uid="{00000000-0005-0000-0000-00008E000000}"/>
    <cellStyle name="SAPBEXstdDataEmph" xfId="141" xr:uid="{00000000-0005-0000-0000-00008F000000}"/>
    <cellStyle name="SAPBEXstdItem" xfId="142" xr:uid="{00000000-0005-0000-0000-000090000000}"/>
    <cellStyle name="SAPBEXsubData" xfId="143" xr:uid="{00000000-0005-0000-0000-000091000000}"/>
    <cellStyle name="SAPBEXsubDataEmph" xfId="144" xr:uid="{00000000-0005-0000-0000-000092000000}"/>
    <cellStyle name="SAPBEXsubExc1" xfId="145" xr:uid="{00000000-0005-0000-0000-000093000000}"/>
    <cellStyle name="SAPBEXsubExc2" xfId="146" xr:uid="{00000000-0005-0000-0000-000094000000}"/>
    <cellStyle name="SAPBEXsubExc2Emph" xfId="147" xr:uid="{00000000-0005-0000-0000-000095000000}"/>
    <cellStyle name="SAPBEXtitle" xfId="148" xr:uid="{00000000-0005-0000-0000-000096000000}"/>
    <cellStyle name="SAPBEXundefined" xfId="149" xr:uid="{00000000-0005-0000-0000-000097000000}"/>
    <cellStyle name="Sheet Title" xfId="150" xr:uid="{00000000-0005-0000-0000-000098000000}"/>
    <cellStyle name="Standard_IR-Cast in Situ" xfId="151" xr:uid="{00000000-0005-0000-0000-000099000000}"/>
    <cellStyle name="Style 1" xfId="152" xr:uid="{00000000-0005-0000-0000-00009A000000}"/>
    <cellStyle name="Virgül [0]_konteyner cazayir ingiltere" xfId="153" xr:uid="{00000000-0005-0000-0000-00009B000000}"/>
    <cellStyle name="Virgül_konteyner cazayir ingiltere" xfId="154" xr:uid="{00000000-0005-0000-0000-00009C000000}"/>
    <cellStyle name="Währung [0]_Software Project Status" xfId="155" xr:uid="{00000000-0005-0000-0000-00009D000000}"/>
    <cellStyle name="Währung_Software Project Status" xfId="156" xr:uid="{00000000-0005-0000-0000-00009E000000}"/>
    <cellStyle name="Walutowy [0]_laroux" xfId="157" xr:uid="{00000000-0005-0000-0000-00009F000000}"/>
    <cellStyle name="Walutowy_laroux" xfId="158" xr:uid="{00000000-0005-0000-0000-0000A0000000}"/>
    <cellStyle name="XBodyBottom" xfId="159" xr:uid="{00000000-0005-0000-0000-0000A1000000}"/>
    <cellStyle name="XBodyCenter" xfId="160" xr:uid="{00000000-0005-0000-0000-0000A2000000}"/>
    <cellStyle name="XBodyTop" xfId="161" xr:uid="{00000000-0005-0000-0000-0000A3000000}"/>
    <cellStyle name="XPivot1" xfId="162" xr:uid="{00000000-0005-0000-0000-0000A4000000}"/>
    <cellStyle name="XPivot10" xfId="163" xr:uid="{00000000-0005-0000-0000-0000A5000000}"/>
    <cellStyle name="XPivot11" xfId="164" xr:uid="{00000000-0005-0000-0000-0000A6000000}"/>
    <cellStyle name="XPivot12" xfId="165" xr:uid="{00000000-0005-0000-0000-0000A7000000}"/>
    <cellStyle name="XPivot13" xfId="166" xr:uid="{00000000-0005-0000-0000-0000A8000000}"/>
    <cellStyle name="XPivot14" xfId="167" xr:uid="{00000000-0005-0000-0000-0000A9000000}"/>
    <cellStyle name="XPivot15" xfId="168" xr:uid="{00000000-0005-0000-0000-0000AA000000}"/>
    <cellStyle name="XPivot2" xfId="169" xr:uid="{00000000-0005-0000-0000-0000AB000000}"/>
    <cellStyle name="XPivot3" xfId="170" xr:uid="{00000000-0005-0000-0000-0000AC000000}"/>
    <cellStyle name="XPivot4" xfId="171" xr:uid="{00000000-0005-0000-0000-0000AD000000}"/>
    <cellStyle name="XPivot5" xfId="172" xr:uid="{00000000-0005-0000-0000-0000AE000000}"/>
    <cellStyle name="XPivot6" xfId="173" xr:uid="{00000000-0005-0000-0000-0000AF000000}"/>
    <cellStyle name="XPivot7" xfId="174" xr:uid="{00000000-0005-0000-0000-0000B0000000}"/>
    <cellStyle name="XPivot9" xfId="175" xr:uid="{00000000-0005-0000-0000-0000B1000000}"/>
    <cellStyle name="XSubtotalLine0" xfId="176" xr:uid="{00000000-0005-0000-0000-0000B2000000}"/>
    <cellStyle name="XSubTotalLine1" xfId="177" xr:uid="{00000000-0005-0000-0000-0000B3000000}"/>
    <cellStyle name="XSubTotalLine2" xfId="178" xr:uid="{00000000-0005-0000-0000-0000B4000000}"/>
    <cellStyle name="XSubTotalLine3" xfId="179" xr:uid="{00000000-0005-0000-0000-0000B5000000}"/>
    <cellStyle name="XSubTotalLine4" xfId="180" xr:uid="{00000000-0005-0000-0000-0000B6000000}"/>
    <cellStyle name="XSubTotalLine5" xfId="181" xr:uid="{00000000-0005-0000-0000-0000B7000000}"/>
    <cellStyle name="XSubTotalLine6" xfId="182" xr:uid="{00000000-0005-0000-0000-0000B8000000}"/>
    <cellStyle name="XTitlesHidden" xfId="183" xr:uid="{00000000-0005-0000-0000-0000B9000000}"/>
    <cellStyle name="XTitlesUnhidden" xfId="184" xr:uid="{00000000-0005-0000-0000-0000BA000000}"/>
    <cellStyle name="XTotals" xfId="185" xr:uid="{00000000-0005-0000-0000-0000BB000000}"/>
    <cellStyle name="Обычный_Budget_final_25_02_02" xfId="186" xr:uid="{00000000-0005-0000-0000-0000BC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Documents%20and%20Settings\smalone\Local%20Settings\Temporary%20Internet%20Files\OLK68\CCE%20Russia%20Final%20Budget%20with%20424%20form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usiness\2005\P3105003%20Inodnesia%20LGSP%20(MOBIS)\P3105003_VERSION8_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mcorneal.PACTWORLD\Local%20Settings\Temporary%20Internet%20Files\Content.Outlook\BZMNW0H3\second%20draft\Pact%20budget_Afghan%20media%208%20month%20extens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arl2fp010\AIData\Projects\Sudan%20STAND_784\Contracts\Budget\Modifications\Mod%202\Revised%20Submission\Sudan%20OTI%20Final%20Budget%20Realignment%203%20revised-USAI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nsite.internews.org/Users/syork/AppData/Local/Microsoft/Windows/Temporary%20Internet%20Files/Content.Outlook/SMIGC8KJ/Projections%20US%20Employee%20PSCs%20May0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 424"/>
      <sheetName val="SF 424a"/>
      <sheetName val="sum"/>
      <sheetName val="CCE"/>
      <sheetName val="Pact"/>
      <sheetName val="CivRussia"/>
      <sheetName val="regions"/>
      <sheetName val="UtchitGaz"/>
      <sheetName val="Samara"/>
      <sheetName val="Grazh"/>
      <sheetName val="SPB"/>
      <sheetName val="USpartner"/>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CF"/>
      <sheetName val="Sum"/>
      <sheetName val="Sum7"/>
      <sheetName val="PL Sum"/>
      <sheetName val="Client Sum"/>
      <sheetName val="RTI Budget Summary"/>
      <sheetName val="ASI"/>
      <sheetName val="Rates"/>
      <sheetName val="ODC in Rupiah"/>
      <sheetName val="Pricing"/>
      <sheetName val="MOBIS Rates"/>
      <sheetName val="MOBIS Budget Summary"/>
      <sheetName val="Rates with Discount"/>
      <sheetName val="CCN Rates with Discount"/>
      <sheetName val="0.75% IFF CCN"/>
      <sheetName val="CCN FBDR"/>
      <sheetName val="professional fringe"/>
      <sheetName val="support fringe"/>
      <sheetName val="Materials&amp;equipment"/>
      <sheetName val="Program Activities "/>
      <sheetName val="Notes"/>
      <sheetName val="0.75% IFF"/>
      <sheetName val="Units"/>
      <sheetName val="Travel Table"/>
      <sheetName val="Deliverables Table"/>
      <sheetName val="Loaded"/>
      <sheetName val="Load5"/>
      <sheetName val="DL Sum"/>
      <sheetName val="Lab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sheetName val="Summary"/>
      <sheetName val="Detail-1"/>
      <sheetName val="Workshops"/>
      <sheetName val="Travel"/>
      <sheetName val="Subs-1"/>
      <sheetName val="SF424"/>
      <sheetName val="SF424A1"/>
      <sheetName val="SF424A2"/>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USAID Summary"/>
      <sheetName val="POP"/>
      <sheetName val="PWD"/>
      <sheetName val="Detail"/>
      <sheetName val="Budget Detail -Total Program"/>
      <sheetName val="Staffing Profile - Operations"/>
      <sheetName val="Local ODC"/>
      <sheetName val="Travel Detail "/>
      <sheetName val="CCN Office positions"/>
      <sheetName val="CCN Allowances"/>
      <sheetName val="Months of Office Operations"/>
      <sheetName val="Workshops "/>
      <sheetName val="Travel Detail  - Expat"/>
      <sheetName val="Travel Detail  HO STTA &amp; Cons"/>
      <sheetName val="Procurement Plan"/>
      <sheetName val="Distribution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mber MTD"/>
      <sheetName val="US Employees &amp; PSCs"/>
      <sheetName val="Dec final"/>
      <sheetName val="Dec MTD"/>
      <sheetName val="Jan MTD"/>
      <sheetName val="Feb MTD"/>
      <sheetName val="Mar MTD"/>
      <sheetName val="B1560_SUM_003_2008"/>
      <sheetName val="PT4"/>
      <sheetName val="StyleSheet"/>
      <sheetName val="PT3"/>
      <sheetName val="PT2"/>
      <sheetName val="P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workbookViewId="0">
      <selection activeCell="B16" sqref="B16"/>
    </sheetView>
  </sheetViews>
  <sheetFormatPr defaultRowHeight="12.6"/>
  <cols>
    <col min="1" max="1" width="5.7109375" customWidth="1"/>
    <col min="3" max="5" width="14.42578125" customWidth="1"/>
    <col min="6" max="6" width="39.140625" customWidth="1"/>
    <col min="8" max="8" width="15.5703125" customWidth="1"/>
    <col min="9" max="9" width="25.5703125" customWidth="1"/>
    <col min="10" max="11" width="15.5703125" customWidth="1"/>
    <col min="12" max="12" width="34.5703125" customWidth="1"/>
    <col min="13" max="13" width="21" style="63" customWidth="1"/>
  </cols>
  <sheetData>
    <row r="1" spans="1:11" ht="12.95">
      <c r="A1" s="2" t="str">
        <f>'Detailed Budget'!A1</f>
        <v>Annex 1</v>
      </c>
    </row>
    <row r="2" spans="1:11" ht="12.95">
      <c r="A2" s="2" t="s">
        <v>0</v>
      </c>
    </row>
    <row r="3" spans="1:11" ht="12.95">
      <c r="A3" s="2" t="str">
        <f>'Detailed Budget'!A3</f>
        <v xml:space="preserve">Organization Name: </v>
      </c>
    </row>
    <row r="5" spans="1:11" ht="12.95">
      <c r="B5" s="62" t="s">
        <v>1</v>
      </c>
    </row>
    <row r="7" spans="1:11" ht="26.1">
      <c r="B7" s="51" t="s">
        <v>2</v>
      </c>
      <c r="C7" s="52" t="s">
        <v>3</v>
      </c>
      <c r="D7" s="53" t="s">
        <v>4</v>
      </c>
      <c r="E7" s="52" t="s">
        <v>5</v>
      </c>
      <c r="F7" s="54" t="s">
        <v>6</v>
      </c>
    </row>
    <row r="8" spans="1:11">
      <c r="B8" s="43">
        <v>1</v>
      </c>
      <c r="C8" s="55" t="s">
        <v>7</v>
      </c>
      <c r="D8" s="3" t="s">
        <v>8</v>
      </c>
      <c r="E8" s="55">
        <v>1</v>
      </c>
      <c r="F8" s="56"/>
    </row>
    <row r="9" spans="1:11">
      <c r="B9" s="43">
        <v>2</v>
      </c>
      <c r="C9" s="55"/>
      <c r="D9" s="3"/>
      <c r="E9" s="55"/>
      <c r="F9" s="56"/>
    </row>
    <row r="10" spans="1:11">
      <c r="B10" s="43">
        <v>3</v>
      </c>
      <c r="C10" s="55"/>
      <c r="D10" s="3"/>
      <c r="E10" s="55"/>
      <c r="F10" s="56"/>
    </row>
    <row r="11" spans="1:11">
      <c r="B11" s="43">
        <v>4</v>
      </c>
      <c r="C11" s="55"/>
      <c r="D11" s="3"/>
      <c r="E11" s="55"/>
      <c r="F11" s="56"/>
    </row>
    <row r="12" spans="1:11">
      <c r="B12" s="57">
        <v>5</v>
      </c>
      <c r="C12" s="58"/>
      <c r="D12" s="44"/>
      <c r="E12" s="59"/>
      <c r="F12" s="60"/>
    </row>
    <row r="14" spans="1:11" ht="12.95">
      <c r="G14" s="62" t="s">
        <v>9</v>
      </c>
    </row>
    <row r="16" spans="1:11" ht="26.1">
      <c r="G16" s="51" t="s">
        <v>10</v>
      </c>
      <c r="H16" s="52" t="s">
        <v>11</v>
      </c>
      <c r="I16" s="53" t="s">
        <v>12</v>
      </c>
      <c r="J16" s="52" t="s">
        <v>13</v>
      </c>
      <c r="K16" s="54" t="s">
        <v>14</v>
      </c>
    </row>
    <row r="17" spans="7:13">
      <c r="G17" s="43">
        <v>1</v>
      </c>
      <c r="H17" s="55"/>
      <c r="I17" s="3"/>
      <c r="J17" s="55"/>
      <c r="K17" s="56"/>
    </row>
    <row r="18" spans="7:13">
      <c r="G18" s="43">
        <v>2</v>
      </c>
      <c r="H18" s="55"/>
      <c r="I18" s="3"/>
      <c r="J18" s="55"/>
      <c r="K18" s="56"/>
    </row>
    <row r="19" spans="7:13">
      <c r="G19" s="43">
        <v>3</v>
      </c>
      <c r="H19" s="55"/>
      <c r="I19" s="3"/>
      <c r="J19" s="55"/>
      <c r="K19" s="56"/>
    </row>
    <row r="20" spans="7:13">
      <c r="G20" s="43">
        <v>4</v>
      </c>
      <c r="H20" s="55"/>
      <c r="I20" s="3"/>
      <c r="J20" s="55"/>
      <c r="K20" s="56"/>
    </row>
    <row r="21" spans="7:13">
      <c r="G21" s="57">
        <v>5</v>
      </c>
      <c r="H21" s="59"/>
      <c r="I21" s="44"/>
      <c r="J21" s="59"/>
      <c r="K21" s="60"/>
    </row>
    <row r="23" spans="7:13" ht="12.95">
      <c r="L23" s="62" t="s">
        <v>15</v>
      </c>
    </row>
    <row r="25" spans="7:13" ht="26.1">
      <c r="L25" s="51" t="s">
        <v>16</v>
      </c>
      <c r="M25" s="64" t="s">
        <v>17</v>
      </c>
    </row>
    <row r="26" spans="7:13">
      <c r="L26" s="43" t="s">
        <v>18</v>
      </c>
      <c r="M26" s="65"/>
    </row>
    <row r="27" spans="7:13">
      <c r="L27" s="43" t="s">
        <v>19</v>
      </c>
      <c r="M27" s="65"/>
    </row>
    <row r="28" spans="7:13">
      <c r="L28" s="43">
        <v>3</v>
      </c>
      <c r="M28" s="65"/>
    </row>
    <row r="29" spans="7:13">
      <c r="L29" s="43">
        <v>4</v>
      </c>
      <c r="M29" s="65"/>
    </row>
    <row r="30" spans="7:13">
      <c r="L30" s="57">
        <v>5</v>
      </c>
      <c r="M30" s="6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
  <sheetViews>
    <sheetView zoomScale="90" zoomScaleNormal="90" workbookViewId="0">
      <selection activeCell="A4" sqref="A4"/>
    </sheetView>
  </sheetViews>
  <sheetFormatPr defaultRowHeight="12.95"/>
  <cols>
    <col min="1" max="1" width="5.7109375" style="2" customWidth="1"/>
    <col min="2" max="3" width="27.140625" style="3" customWidth="1"/>
    <col min="4" max="4" width="4.5703125" style="4" customWidth="1"/>
    <col min="5" max="8" width="20.85546875" style="4" customWidth="1"/>
    <col min="9" max="9" width="32.42578125" style="4" customWidth="1"/>
    <col min="10" max="11" width="24.42578125" style="4" customWidth="1"/>
    <col min="12" max="252" width="9.140625" style="4"/>
    <col min="253" max="255" width="24.28515625" style="4" customWidth="1"/>
    <col min="256" max="256" width="9.140625" style="4"/>
    <col min="257" max="257" width="28.28515625" style="4" customWidth="1"/>
    <col min="258" max="259" width="25" style="4" customWidth="1"/>
    <col min="260" max="508" width="9.140625" style="4"/>
    <col min="509" max="511" width="24.28515625" style="4" customWidth="1"/>
    <col min="512" max="512" width="9.140625" style="4"/>
    <col min="513" max="513" width="28.28515625" style="4" customWidth="1"/>
    <col min="514" max="515" width="25" style="4" customWidth="1"/>
    <col min="516" max="764" width="9.140625" style="4"/>
    <col min="765" max="767" width="24.28515625" style="4" customWidth="1"/>
    <col min="768" max="768" width="9.140625" style="4"/>
    <col min="769" max="769" width="28.28515625" style="4" customWidth="1"/>
    <col min="770" max="771" width="25" style="4" customWidth="1"/>
    <col min="772" max="1020" width="9.140625" style="4"/>
    <col min="1021" max="1023" width="24.28515625" style="4" customWidth="1"/>
    <col min="1024" max="1024" width="9.140625" style="4"/>
    <col min="1025" max="1025" width="28.28515625" style="4" customWidth="1"/>
    <col min="1026" max="1027" width="25" style="4" customWidth="1"/>
    <col min="1028" max="1276" width="9.140625" style="4"/>
    <col min="1277" max="1279" width="24.28515625" style="4" customWidth="1"/>
    <col min="1280" max="1280" width="9.140625" style="4"/>
    <col min="1281" max="1281" width="28.28515625" style="4" customWidth="1"/>
    <col min="1282" max="1283" width="25" style="4" customWidth="1"/>
    <col min="1284" max="1532" width="9.140625" style="4"/>
    <col min="1533" max="1535" width="24.28515625" style="4" customWidth="1"/>
    <col min="1536" max="1536" width="9.140625" style="4"/>
    <col min="1537" max="1537" width="28.28515625" style="4" customWidth="1"/>
    <col min="1538" max="1539" width="25" style="4" customWidth="1"/>
    <col min="1540" max="1788" width="9.140625" style="4"/>
    <col min="1789" max="1791" width="24.28515625" style="4" customWidth="1"/>
    <col min="1792" max="1792" width="9.140625" style="4"/>
    <col min="1793" max="1793" width="28.28515625" style="4" customWidth="1"/>
    <col min="1794" max="1795" width="25" style="4" customWidth="1"/>
    <col min="1796" max="2044" width="9.140625" style="4"/>
    <col min="2045" max="2047" width="24.28515625" style="4" customWidth="1"/>
    <col min="2048" max="2048" width="9.140625" style="4"/>
    <col min="2049" max="2049" width="28.28515625" style="4" customWidth="1"/>
    <col min="2050" max="2051" width="25" style="4" customWidth="1"/>
    <col min="2052" max="2300" width="9.140625" style="4"/>
    <col min="2301" max="2303" width="24.28515625" style="4" customWidth="1"/>
    <col min="2304" max="2304" width="9.140625" style="4"/>
    <col min="2305" max="2305" width="28.28515625" style="4" customWidth="1"/>
    <col min="2306" max="2307" width="25" style="4" customWidth="1"/>
    <col min="2308" max="2556" width="9.140625" style="4"/>
    <col min="2557" max="2559" width="24.28515625" style="4" customWidth="1"/>
    <col min="2560" max="2560" width="9.140625" style="4"/>
    <col min="2561" max="2561" width="28.28515625" style="4" customWidth="1"/>
    <col min="2562" max="2563" width="25" style="4" customWidth="1"/>
    <col min="2564" max="2812" width="9.140625" style="4"/>
    <col min="2813" max="2815" width="24.28515625" style="4" customWidth="1"/>
    <col min="2816" max="2816" width="9.140625" style="4"/>
    <col min="2817" max="2817" width="28.28515625" style="4" customWidth="1"/>
    <col min="2818" max="2819" width="25" style="4" customWidth="1"/>
    <col min="2820" max="3068" width="9.140625" style="4"/>
    <col min="3069" max="3071" width="24.28515625" style="4" customWidth="1"/>
    <col min="3072" max="3072" width="9.140625" style="4"/>
    <col min="3073" max="3073" width="28.28515625" style="4" customWidth="1"/>
    <col min="3074" max="3075" width="25" style="4" customWidth="1"/>
    <col min="3076" max="3324" width="9.140625" style="4"/>
    <col min="3325" max="3327" width="24.28515625" style="4" customWidth="1"/>
    <col min="3328" max="3328" width="9.140625" style="4"/>
    <col min="3329" max="3329" width="28.28515625" style="4" customWidth="1"/>
    <col min="3330" max="3331" width="25" style="4" customWidth="1"/>
    <col min="3332" max="3580" width="9.140625" style="4"/>
    <col min="3581" max="3583" width="24.28515625" style="4" customWidth="1"/>
    <col min="3584" max="3584" width="9.140625" style="4"/>
    <col min="3585" max="3585" width="28.28515625" style="4" customWidth="1"/>
    <col min="3586" max="3587" width="25" style="4" customWidth="1"/>
    <col min="3588" max="3836" width="9.140625" style="4"/>
    <col min="3837" max="3839" width="24.28515625" style="4" customWidth="1"/>
    <col min="3840" max="3840" width="9.140625" style="4"/>
    <col min="3841" max="3841" width="28.28515625" style="4" customWidth="1"/>
    <col min="3842" max="3843" width="25" style="4" customWidth="1"/>
    <col min="3844" max="4092" width="9.140625" style="4"/>
    <col min="4093" max="4095" width="24.28515625" style="4" customWidth="1"/>
    <col min="4096" max="4096" width="9.140625" style="4"/>
    <col min="4097" max="4097" width="28.28515625" style="4" customWidth="1"/>
    <col min="4098" max="4099" width="25" style="4" customWidth="1"/>
    <col min="4100" max="4348" width="9.140625" style="4"/>
    <col min="4349" max="4351" width="24.28515625" style="4" customWidth="1"/>
    <col min="4352" max="4352" width="9.140625" style="4"/>
    <col min="4353" max="4353" width="28.28515625" style="4" customWidth="1"/>
    <col min="4354" max="4355" width="25" style="4" customWidth="1"/>
    <col min="4356" max="4604" width="9.140625" style="4"/>
    <col min="4605" max="4607" width="24.28515625" style="4" customWidth="1"/>
    <col min="4608" max="4608" width="9.140625" style="4"/>
    <col min="4609" max="4609" width="28.28515625" style="4" customWidth="1"/>
    <col min="4610" max="4611" width="25" style="4" customWidth="1"/>
    <col min="4612" max="4860" width="9.140625" style="4"/>
    <col min="4861" max="4863" width="24.28515625" style="4" customWidth="1"/>
    <col min="4864" max="4864" width="9.140625" style="4"/>
    <col min="4865" max="4865" width="28.28515625" style="4" customWidth="1"/>
    <col min="4866" max="4867" width="25" style="4" customWidth="1"/>
    <col min="4868" max="5116" width="9.140625" style="4"/>
    <col min="5117" max="5119" width="24.28515625" style="4" customWidth="1"/>
    <col min="5120" max="5120" width="9.140625" style="4"/>
    <col min="5121" max="5121" width="28.28515625" style="4" customWidth="1"/>
    <col min="5122" max="5123" width="25" style="4" customWidth="1"/>
    <col min="5124" max="5372" width="9.140625" style="4"/>
    <col min="5373" max="5375" width="24.28515625" style="4" customWidth="1"/>
    <col min="5376" max="5376" width="9.140625" style="4"/>
    <col min="5377" max="5377" width="28.28515625" style="4" customWidth="1"/>
    <col min="5378" max="5379" width="25" style="4" customWidth="1"/>
    <col min="5380" max="5628" width="9.140625" style="4"/>
    <col min="5629" max="5631" width="24.28515625" style="4" customWidth="1"/>
    <col min="5632" max="5632" width="9.140625" style="4"/>
    <col min="5633" max="5633" width="28.28515625" style="4" customWidth="1"/>
    <col min="5634" max="5635" width="25" style="4" customWidth="1"/>
    <col min="5636" max="5884" width="9.140625" style="4"/>
    <col min="5885" max="5887" width="24.28515625" style="4" customWidth="1"/>
    <col min="5888" max="5888" width="9.140625" style="4"/>
    <col min="5889" max="5889" width="28.28515625" style="4" customWidth="1"/>
    <col min="5890" max="5891" width="25" style="4" customWidth="1"/>
    <col min="5892" max="6140" width="9.140625" style="4"/>
    <col min="6141" max="6143" width="24.28515625" style="4" customWidth="1"/>
    <col min="6144" max="6144" width="9.140625" style="4"/>
    <col min="6145" max="6145" width="28.28515625" style="4" customWidth="1"/>
    <col min="6146" max="6147" width="25" style="4" customWidth="1"/>
    <col min="6148" max="6396" width="9.140625" style="4"/>
    <col min="6397" max="6399" width="24.28515625" style="4" customWidth="1"/>
    <col min="6400" max="6400" width="9.140625" style="4"/>
    <col min="6401" max="6401" width="28.28515625" style="4" customWidth="1"/>
    <col min="6402" max="6403" width="25" style="4" customWidth="1"/>
    <col min="6404" max="6652" width="9.140625" style="4"/>
    <col min="6653" max="6655" width="24.28515625" style="4" customWidth="1"/>
    <col min="6656" max="6656" width="9.140625" style="4"/>
    <col min="6657" max="6657" width="28.28515625" style="4" customWidth="1"/>
    <col min="6658" max="6659" width="25" style="4" customWidth="1"/>
    <col min="6660" max="6908" width="9.140625" style="4"/>
    <col min="6909" max="6911" width="24.28515625" style="4" customWidth="1"/>
    <col min="6912" max="6912" width="9.140625" style="4"/>
    <col min="6913" max="6913" width="28.28515625" style="4" customWidth="1"/>
    <col min="6914" max="6915" width="25" style="4" customWidth="1"/>
    <col min="6916" max="7164" width="9.140625" style="4"/>
    <col min="7165" max="7167" width="24.28515625" style="4" customWidth="1"/>
    <col min="7168" max="7168" width="9.140625" style="4"/>
    <col min="7169" max="7169" width="28.28515625" style="4" customWidth="1"/>
    <col min="7170" max="7171" width="25" style="4" customWidth="1"/>
    <col min="7172" max="7420" width="9.140625" style="4"/>
    <col min="7421" max="7423" width="24.28515625" style="4" customWidth="1"/>
    <col min="7424" max="7424" width="9.140625" style="4"/>
    <col min="7425" max="7425" width="28.28515625" style="4" customWidth="1"/>
    <col min="7426" max="7427" width="25" style="4" customWidth="1"/>
    <col min="7428" max="7676" width="9.140625" style="4"/>
    <col min="7677" max="7679" width="24.28515625" style="4" customWidth="1"/>
    <col min="7680" max="7680" width="9.140625" style="4"/>
    <col min="7681" max="7681" width="28.28515625" style="4" customWidth="1"/>
    <col min="7682" max="7683" width="25" style="4" customWidth="1"/>
    <col min="7684" max="7932" width="9.140625" style="4"/>
    <col min="7933" max="7935" width="24.28515625" style="4" customWidth="1"/>
    <col min="7936" max="7936" width="9.140625" style="4"/>
    <col min="7937" max="7937" width="28.28515625" style="4" customWidth="1"/>
    <col min="7938" max="7939" width="25" style="4" customWidth="1"/>
    <col min="7940" max="8188" width="9.140625" style="4"/>
    <col min="8189" max="8191" width="24.28515625" style="4" customWidth="1"/>
    <col min="8192" max="8192" width="9.140625" style="4"/>
    <col min="8193" max="8193" width="28.28515625" style="4" customWidth="1"/>
    <col min="8194" max="8195" width="25" style="4" customWidth="1"/>
    <col min="8196" max="8444" width="9.140625" style="4"/>
    <col min="8445" max="8447" width="24.28515625" style="4" customWidth="1"/>
    <col min="8448" max="8448" width="9.140625" style="4"/>
    <col min="8449" max="8449" width="28.28515625" style="4" customWidth="1"/>
    <col min="8450" max="8451" width="25" style="4" customWidth="1"/>
    <col min="8452" max="8700" width="9.140625" style="4"/>
    <col min="8701" max="8703" width="24.28515625" style="4" customWidth="1"/>
    <col min="8704" max="8704" width="9.140625" style="4"/>
    <col min="8705" max="8705" width="28.28515625" style="4" customWidth="1"/>
    <col min="8706" max="8707" width="25" style="4" customWidth="1"/>
    <col min="8708" max="8956" width="9.140625" style="4"/>
    <col min="8957" max="8959" width="24.28515625" style="4" customWidth="1"/>
    <col min="8960" max="8960" width="9.140625" style="4"/>
    <col min="8961" max="8961" width="28.28515625" style="4" customWidth="1"/>
    <col min="8962" max="8963" width="25" style="4" customWidth="1"/>
    <col min="8964" max="9212" width="9.140625" style="4"/>
    <col min="9213" max="9215" width="24.28515625" style="4" customWidth="1"/>
    <col min="9216" max="9216" width="9.140625" style="4"/>
    <col min="9217" max="9217" width="28.28515625" style="4" customWidth="1"/>
    <col min="9218" max="9219" width="25" style="4" customWidth="1"/>
    <col min="9220" max="9468" width="9.140625" style="4"/>
    <col min="9469" max="9471" width="24.28515625" style="4" customWidth="1"/>
    <col min="9472" max="9472" width="9.140625" style="4"/>
    <col min="9473" max="9473" width="28.28515625" style="4" customWidth="1"/>
    <col min="9474" max="9475" width="25" style="4" customWidth="1"/>
    <col min="9476" max="9724" width="9.140625" style="4"/>
    <col min="9725" max="9727" width="24.28515625" style="4" customWidth="1"/>
    <col min="9728" max="9728" width="9.140625" style="4"/>
    <col min="9729" max="9729" width="28.28515625" style="4" customWidth="1"/>
    <col min="9730" max="9731" width="25" style="4" customWidth="1"/>
    <col min="9732" max="9980" width="9.140625" style="4"/>
    <col min="9981" max="9983" width="24.28515625" style="4" customWidth="1"/>
    <col min="9984" max="9984" width="9.140625" style="4"/>
    <col min="9985" max="9985" width="28.28515625" style="4" customWidth="1"/>
    <col min="9986" max="9987" width="25" style="4" customWidth="1"/>
    <col min="9988" max="10236" width="9.140625" style="4"/>
    <col min="10237" max="10239" width="24.28515625" style="4" customWidth="1"/>
    <col min="10240" max="10240" width="9.140625" style="4"/>
    <col min="10241" max="10241" width="28.28515625" style="4" customWidth="1"/>
    <col min="10242" max="10243" width="25" style="4" customWidth="1"/>
    <col min="10244" max="10492" width="9.140625" style="4"/>
    <col min="10493" max="10495" width="24.28515625" style="4" customWidth="1"/>
    <col min="10496" max="10496" width="9.140625" style="4"/>
    <col min="10497" max="10497" width="28.28515625" style="4" customWidth="1"/>
    <col min="10498" max="10499" width="25" style="4" customWidth="1"/>
    <col min="10500" max="10748" width="9.140625" style="4"/>
    <col min="10749" max="10751" width="24.28515625" style="4" customWidth="1"/>
    <col min="10752" max="10752" width="9.140625" style="4"/>
    <col min="10753" max="10753" width="28.28515625" style="4" customWidth="1"/>
    <col min="10754" max="10755" width="25" style="4" customWidth="1"/>
    <col min="10756" max="11004" width="9.140625" style="4"/>
    <col min="11005" max="11007" width="24.28515625" style="4" customWidth="1"/>
    <col min="11008" max="11008" width="9.140625" style="4"/>
    <col min="11009" max="11009" width="28.28515625" style="4" customWidth="1"/>
    <col min="11010" max="11011" width="25" style="4" customWidth="1"/>
    <col min="11012" max="11260" width="9.140625" style="4"/>
    <col min="11261" max="11263" width="24.28515625" style="4" customWidth="1"/>
    <col min="11264" max="11264" width="9.140625" style="4"/>
    <col min="11265" max="11265" width="28.28515625" style="4" customWidth="1"/>
    <col min="11266" max="11267" width="25" style="4" customWidth="1"/>
    <col min="11268" max="11516" width="9.140625" style="4"/>
    <col min="11517" max="11519" width="24.28515625" style="4" customWidth="1"/>
    <col min="11520" max="11520" width="9.140625" style="4"/>
    <col min="11521" max="11521" width="28.28515625" style="4" customWidth="1"/>
    <col min="11522" max="11523" width="25" style="4" customWidth="1"/>
    <col min="11524" max="11772" width="9.140625" style="4"/>
    <col min="11773" max="11775" width="24.28515625" style="4" customWidth="1"/>
    <col min="11776" max="11776" width="9.140625" style="4"/>
    <col min="11777" max="11777" width="28.28515625" style="4" customWidth="1"/>
    <col min="11778" max="11779" width="25" style="4" customWidth="1"/>
    <col min="11780" max="12028" width="9.140625" style="4"/>
    <col min="12029" max="12031" width="24.28515625" style="4" customWidth="1"/>
    <col min="12032" max="12032" width="9.140625" style="4"/>
    <col min="12033" max="12033" width="28.28515625" style="4" customWidth="1"/>
    <col min="12034" max="12035" width="25" style="4" customWidth="1"/>
    <col min="12036" max="12284" width="9.140625" style="4"/>
    <col min="12285" max="12287" width="24.28515625" style="4" customWidth="1"/>
    <col min="12288" max="12288" width="9.140625" style="4"/>
    <col min="12289" max="12289" width="28.28515625" style="4" customWidth="1"/>
    <col min="12290" max="12291" width="25" style="4" customWidth="1"/>
    <col min="12292" max="12540" width="9.140625" style="4"/>
    <col min="12541" max="12543" width="24.28515625" style="4" customWidth="1"/>
    <col min="12544" max="12544" width="9.140625" style="4"/>
    <col min="12545" max="12545" width="28.28515625" style="4" customWidth="1"/>
    <col min="12546" max="12547" width="25" style="4" customWidth="1"/>
    <col min="12548" max="12796" width="9.140625" style="4"/>
    <col min="12797" max="12799" width="24.28515625" style="4" customWidth="1"/>
    <col min="12800" max="12800" width="9.140625" style="4"/>
    <col min="12801" max="12801" width="28.28515625" style="4" customWidth="1"/>
    <col min="12802" max="12803" width="25" style="4" customWidth="1"/>
    <col min="12804" max="13052" width="9.140625" style="4"/>
    <col min="13053" max="13055" width="24.28515625" style="4" customWidth="1"/>
    <col min="13056" max="13056" width="9.140625" style="4"/>
    <col min="13057" max="13057" width="28.28515625" style="4" customWidth="1"/>
    <col min="13058" max="13059" width="25" style="4" customWidth="1"/>
    <col min="13060" max="13308" width="9.140625" style="4"/>
    <col min="13309" max="13311" width="24.28515625" style="4" customWidth="1"/>
    <col min="13312" max="13312" width="9.140625" style="4"/>
    <col min="13313" max="13313" width="28.28515625" style="4" customWidth="1"/>
    <col min="13314" max="13315" width="25" style="4" customWidth="1"/>
    <col min="13316" max="13564" width="9.140625" style="4"/>
    <col min="13565" max="13567" width="24.28515625" style="4" customWidth="1"/>
    <col min="13568" max="13568" width="9.140625" style="4"/>
    <col min="13569" max="13569" width="28.28515625" style="4" customWidth="1"/>
    <col min="13570" max="13571" width="25" style="4" customWidth="1"/>
    <col min="13572" max="13820" width="9.140625" style="4"/>
    <col min="13821" max="13823" width="24.28515625" style="4" customWidth="1"/>
    <col min="13824" max="13824" width="9.140625" style="4"/>
    <col min="13825" max="13825" width="28.28515625" style="4" customWidth="1"/>
    <col min="13826" max="13827" width="25" style="4" customWidth="1"/>
    <col min="13828" max="14076" width="9.140625" style="4"/>
    <col min="14077" max="14079" width="24.28515625" style="4" customWidth="1"/>
    <col min="14080" max="14080" width="9.140625" style="4"/>
    <col min="14081" max="14081" width="28.28515625" style="4" customWidth="1"/>
    <col min="14082" max="14083" width="25" style="4" customWidth="1"/>
    <col min="14084" max="14332" width="9.140625" style="4"/>
    <col min="14333" max="14335" width="24.28515625" style="4" customWidth="1"/>
    <col min="14336" max="14336" width="9.140625" style="4"/>
    <col min="14337" max="14337" width="28.28515625" style="4" customWidth="1"/>
    <col min="14338" max="14339" width="25" style="4" customWidth="1"/>
    <col min="14340" max="14588" width="9.140625" style="4"/>
    <col min="14589" max="14591" width="24.28515625" style="4" customWidth="1"/>
    <col min="14592" max="14592" width="9.140625" style="4"/>
    <col min="14593" max="14593" width="28.28515625" style="4" customWidth="1"/>
    <col min="14594" max="14595" width="25" style="4" customWidth="1"/>
    <col min="14596" max="14844" width="9.140625" style="4"/>
    <col min="14845" max="14847" width="24.28515625" style="4" customWidth="1"/>
    <col min="14848" max="14848" width="9.140625" style="4"/>
    <col min="14849" max="14849" width="28.28515625" style="4" customWidth="1"/>
    <col min="14850" max="14851" width="25" style="4" customWidth="1"/>
    <col min="14852" max="15100" width="9.140625" style="4"/>
    <col min="15101" max="15103" width="24.28515625" style="4" customWidth="1"/>
    <col min="15104" max="15104" width="9.140625" style="4"/>
    <col min="15105" max="15105" width="28.28515625" style="4" customWidth="1"/>
    <col min="15106" max="15107" width="25" style="4" customWidth="1"/>
    <col min="15108" max="15356" width="9.140625" style="4"/>
    <col min="15357" max="15359" width="24.28515625" style="4" customWidth="1"/>
    <col min="15360" max="15360" width="9.140625" style="4"/>
    <col min="15361" max="15361" width="28.28515625" style="4" customWidth="1"/>
    <col min="15362" max="15363" width="25" style="4" customWidth="1"/>
    <col min="15364" max="15612" width="9.140625" style="4"/>
    <col min="15613" max="15615" width="24.28515625" style="4" customWidth="1"/>
    <col min="15616" max="15616" width="9.140625" style="4"/>
    <col min="15617" max="15617" width="28.28515625" style="4" customWidth="1"/>
    <col min="15618" max="15619" width="25" style="4" customWidth="1"/>
    <col min="15620" max="15868" width="9.140625" style="4"/>
    <col min="15869" max="15871" width="24.28515625" style="4" customWidth="1"/>
    <col min="15872" max="15872" width="9.140625" style="4"/>
    <col min="15873" max="15873" width="28.28515625" style="4" customWidth="1"/>
    <col min="15874" max="15875" width="25" style="4" customWidth="1"/>
    <col min="15876" max="16124" width="9.140625" style="4"/>
    <col min="16125" max="16127" width="24.28515625" style="4" customWidth="1"/>
    <col min="16128" max="16128" width="9.140625" style="4"/>
    <col min="16129" max="16129" width="28.28515625" style="4" customWidth="1"/>
    <col min="16130" max="16131" width="25" style="4" customWidth="1"/>
    <col min="16132" max="16384" width="9.140625" style="4"/>
  </cols>
  <sheetData>
    <row r="1" spans="1:11">
      <c r="A1" s="2" t="str">
        <f>'Detailed Budget'!A1</f>
        <v>Annex 1</v>
      </c>
    </row>
    <row r="2" spans="1:11">
      <c r="A2" s="2" t="s">
        <v>20</v>
      </c>
    </row>
    <row r="3" spans="1:11">
      <c r="A3" s="2" t="str">
        <f>'Detailed Budget'!A3</f>
        <v xml:space="preserve">Organization Name: </v>
      </c>
    </row>
    <row r="5" spans="1:11" s="3" customFormat="1">
      <c r="A5" s="5"/>
      <c r="B5" s="39" t="s">
        <v>21</v>
      </c>
      <c r="C5" s="39" t="s">
        <v>22</v>
      </c>
      <c r="E5" s="46" t="s">
        <v>23</v>
      </c>
      <c r="F5" s="46" t="s">
        <v>24</v>
      </c>
      <c r="G5" s="46" t="s">
        <v>25</v>
      </c>
      <c r="H5" s="39" t="s">
        <v>26</v>
      </c>
    </row>
    <row r="6" spans="1:11">
      <c r="B6" s="40" t="s">
        <v>27</v>
      </c>
      <c r="C6" s="41" t="s">
        <v>27</v>
      </c>
      <c r="E6" s="6" t="s">
        <v>28</v>
      </c>
      <c r="F6" s="7">
        <f>'Detailed Budget'!F14</f>
        <v>0</v>
      </c>
      <c r="G6" s="7">
        <f>F6</f>
        <v>0</v>
      </c>
      <c r="H6" s="87" t="e">
        <f>'Detailed Budget'!#REF!</f>
        <v>#REF!</v>
      </c>
    </row>
    <row r="7" spans="1:11" s="8" customFormat="1">
      <c r="B7" s="42"/>
      <c r="C7" s="42"/>
      <c r="E7" s="6" t="s">
        <v>29</v>
      </c>
      <c r="F7" s="7">
        <f>'Detailed Budget'!F21</f>
        <v>0</v>
      </c>
      <c r="G7" s="7">
        <f t="shared" ref="G7:G10" si="0">F7</f>
        <v>0</v>
      </c>
      <c r="H7" s="88" t="e">
        <f>'Detailed Budget'!#REF!</f>
        <v>#REF!</v>
      </c>
    </row>
    <row r="8" spans="1:11">
      <c r="B8" s="39" t="s">
        <v>30</v>
      </c>
      <c r="C8" s="61"/>
      <c r="E8" s="6" t="s">
        <v>31</v>
      </c>
      <c r="F8" s="7">
        <f>'Detailed Budget'!F27</f>
        <v>0</v>
      </c>
      <c r="G8" s="7">
        <f t="shared" si="0"/>
        <v>0</v>
      </c>
      <c r="H8" s="87" t="e">
        <f>'Detailed Budget'!#REF!</f>
        <v>#REF!</v>
      </c>
    </row>
    <row r="9" spans="1:11">
      <c r="B9" s="42"/>
      <c r="C9" s="42"/>
      <c r="E9" s="6" t="s">
        <v>32</v>
      </c>
      <c r="F9" s="7">
        <f>'Detailed Budget'!F32</f>
        <v>0</v>
      </c>
      <c r="G9" s="7">
        <f t="shared" si="0"/>
        <v>0</v>
      </c>
      <c r="H9" s="87" t="e">
        <f>'Detailed Budget'!#REF!</f>
        <v>#REF!</v>
      </c>
    </row>
    <row r="10" spans="1:11">
      <c r="B10" s="39" t="s">
        <v>33</v>
      </c>
      <c r="C10" s="39" t="s">
        <v>34</v>
      </c>
      <c r="E10" s="6" t="s">
        <v>35</v>
      </c>
      <c r="F10" s="7">
        <f>'Detailed Budget'!F37</f>
        <v>0</v>
      </c>
      <c r="G10" s="7">
        <f t="shared" si="0"/>
        <v>0</v>
      </c>
      <c r="H10" s="87" t="e">
        <f>'Detailed Budget'!#REF!</f>
        <v>#REF!</v>
      </c>
    </row>
    <row r="11" spans="1:11">
      <c r="B11" s="7">
        <f>F12</f>
        <v>0</v>
      </c>
      <c r="C11" s="7">
        <f>G12</f>
        <v>0</v>
      </c>
      <c r="E11" s="6" t="s">
        <v>36</v>
      </c>
      <c r="F11" s="7">
        <f>'Detailed Budget'!F43</f>
        <v>0</v>
      </c>
      <c r="G11" s="7">
        <f t="shared" ref="G11" si="1">F11</f>
        <v>0</v>
      </c>
      <c r="H11" s="87" t="e">
        <f>'Detailed Budget'!#REF!</f>
        <v>#REF!</v>
      </c>
    </row>
    <row r="12" spans="1:11" s="48" customFormat="1">
      <c r="B12" s="3"/>
      <c r="C12" s="3"/>
      <c r="E12" s="9" t="s">
        <v>37</v>
      </c>
      <c r="F12" s="10">
        <f>SUM(F6:F11)</f>
        <v>0</v>
      </c>
      <c r="G12" s="10">
        <f>SUM(G6:G11)</f>
        <v>0</v>
      </c>
      <c r="H12" s="10" t="e">
        <f>SUM(H6:H11)</f>
        <v>#REF!</v>
      </c>
    </row>
    <row r="13" spans="1:11">
      <c r="A13" s="4"/>
      <c r="B13" s="39" t="s">
        <v>38</v>
      </c>
      <c r="C13" s="67"/>
      <c r="E13" s="48"/>
      <c r="F13" s="50"/>
      <c r="G13" s="48"/>
    </row>
    <row r="14" spans="1:11" s="47" customFormat="1">
      <c r="B14" s="49"/>
      <c r="C14" s="68"/>
      <c r="E14" s="4"/>
      <c r="F14" s="45"/>
      <c r="G14" s="4"/>
    </row>
    <row r="15" spans="1:11">
      <c r="B15" s="39" t="s">
        <v>39</v>
      </c>
      <c r="C15" s="69"/>
    </row>
    <row r="16" spans="1:11">
      <c r="B16" s="47"/>
      <c r="C16" s="47"/>
      <c r="I16" s="139"/>
      <c r="J16" s="140" t="s">
        <v>24</v>
      </c>
      <c r="K16" s="140" t="s">
        <v>25</v>
      </c>
    </row>
    <row r="17" spans="3:11">
      <c r="C17" s="70"/>
      <c r="E17" s="8"/>
      <c r="F17" s="8"/>
      <c r="G17" s="8"/>
      <c r="I17" s="141" t="s">
        <v>40</v>
      </c>
      <c r="J17" s="142">
        <v>0</v>
      </c>
      <c r="K17" s="142">
        <v>0</v>
      </c>
    </row>
    <row r="18" spans="3:11">
      <c r="I18" s="143" t="s">
        <v>41</v>
      </c>
      <c r="J18" s="142">
        <f>J19-J17</f>
        <v>0</v>
      </c>
      <c r="K18" s="142">
        <f>K19-K17</f>
        <v>0</v>
      </c>
    </row>
    <row r="19" spans="3:11">
      <c r="I19" s="144" t="s">
        <v>42</v>
      </c>
      <c r="J19" s="145">
        <f>F12</f>
        <v>0</v>
      </c>
      <c r="K19" s="145">
        <f>G12</f>
        <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G21"/>
  <sheetViews>
    <sheetView tabSelected="1" zoomScaleNormal="100" workbookViewId="0">
      <selection activeCell="A7" sqref="A7:XFD7"/>
    </sheetView>
  </sheetViews>
  <sheetFormatPr defaultColWidth="9.140625" defaultRowHeight="12.95"/>
  <cols>
    <col min="1" max="1" width="5.85546875" style="122" customWidth="1"/>
    <col min="2" max="2" width="109.42578125" style="128" customWidth="1"/>
    <col min="3" max="3" width="73.28515625" style="123" customWidth="1"/>
    <col min="4" max="4" width="9.140625" style="123" customWidth="1"/>
    <col min="5" max="16384" width="9.140625" style="123"/>
  </cols>
  <sheetData>
    <row r="1" spans="1:7" s="121" customFormat="1">
      <c r="A1" s="85" t="s">
        <v>43</v>
      </c>
      <c r="B1" s="86"/>
    </row>
    <row r="2" spans="1:7" s="122" customFormat="1">
      <c r="A2" s="103"/>
      <c r="B2" s="104"/>
    </row>
    <row r="3" spans="1:7" s="122" customFormat="1">
      <c r="A3" s="89" t="s">
        <v>44</v>
      </c>
      <c r="B3" s="90"/>
    </row>
    <row r="4" spans="1:7" ht="12.6">
      <c r="A4" s="105" t="s">
        <v>45</v>
      </c>
      <c r="B4" s="106" t="s">
        <v>46</v>
      </c>
    </row>
    <row r="5" spans="1:7" ht="12.6">
      <c r="A5" s="105" t="s">
        <v>45</v>
      </c>
      <c r="B5" s="106" t="s">
        <v>47</v>
      </c>
    </row>
    <row r="6" spans="1:7" ht="12.6">
      <c r="A6" s="105" t="s">
        <v>45</v>
      </c>
      <c r="B6" s="106" t="s">
        <v>48</v>
      </c>
    </row>
    <row r="7" spans="1:7" ht="12.6">
      <c r="A7" s="105" t="s">
        <v>45</v>
      </c>
      <c r="B7" s="106" t="s">
        <v>49</v>
      </c>
    </row>
    <row r="8" spans="1:7" ht="24.95" hidden="1">
      <c r="A8" s="105" t="s">
        <v>45</v>
      </c>
      <c r="B8" s="106" t="s">
        <v>50</v>
      </c>
      <c r="C8" s="124"/>
    </row>
    <row r="9" spans="1:7" s="127" customFormat="1" ht="24.95">
      <c r="A9" s="105" t="s">
        <v>45</v>
      </c>
      <c r="B9" s="106" t="s">
        <v>51</v>
      </c>
      <c r="C9" s="125"/>
      <c r="D9" s="125"/>
      <c r="E9" s="126"/>
      <c r="F9" s="126"/>
      <c r="G9" s="126"/>
    </row>
    <row r="10" spans="1:7" s="127" customFormat="1" ht="12.6">
      <c r="A10" s="105" t="s">
        <v>45</v>
      </c>
      <c r="B10" s="106" t="s">
        <v>52</v>
      </c>
      <c r="C10" s="125"/>
      <c r="D10" s="125"/>
      <c r="E10" s="126"/>
      <c r="F10" s="126"/>
      <c r="G10" s="126"/>
    </row>
    <row r="11" spans="1:7">
      <c r="A11" s="89"/>
      <c r="B11" s="92"/>
    </row>
    <row r="12" spans="1:7">
      <c r="A12" s="93" t="s">
        <v>53</v>
      </c>
      <c r="B12" s="92"/>
    </row>
    <row r="13" spans="1:7" ht="12.6">
      <c r="A13" s="91" t="s">
        <v>45</v>
      </c>
      <c r="B13" s="92" t="s">
        <v>54</v>
      </c>
    </row>
    <row r="14" spans="1:7" ht="37.5">
      <c r="A14" s="89"/>
      <c r="B14" s="94" t="s">
        <v>55</v>
      </c>
    </row>
    <row r="15" spans="1:7" ht="37.5">
      <c r="A15" s="89"/>
      <c r="B15" s="94" t="s">
        <v>56</v>
      </c>
    </row>
    <row r="16" spans="1:7">
      <c r="A16" s="89"/>
      <c r="B16" s="94" t="s">
        <v>57</v>
      </c>
    </row>
    <row r="17" ht="12.75"/>
    <row r="18" ht="12.75"/>
    <row r="19" ht="12.75"/>
    <row r="20" ht="12.75"/>
    <row r="21" ht="12.75"/>
  </sheetData>
  <pageMargins left="0.7" right="0.7"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G50"/>
  <sheetViews>
    <sheetView zoomScale="90" zoomScaleNormal="90" workbookViewId="0">
      <selection activeCell="A10" sqref="A10"/>
    </sheetView>
  </sheetViews>
  <sheetFormatPr defaultColWidth="29.28515625" defaultRowHeight="12.6"/>
  <cols>
    <col min="1" max="1" width="44.5703125" style="16" customWidth="1"/>
    <col min="2" max="3" width="12" style="13" customWidth="1"/>
    <col min="4" max="4" width="12" style="14" customWidth="1"/>
    <col min="5" max="6" width="12" style="15" customWidth="1"/>
    <col min="7" max="7" width="77.7109375" style="16" customWidth="1"/>
    <col min="8" max="16384" width="29.28515625" style="16"/>
  </cols>
  <sheetData>
    <row r="1" spans="1:7" ht="12.95">
      <c r="A1" s="12" t="s">
        <v>58</v>
      </c>
    </row>
    <row r="2" spans="1:7" ht="12.95">
      <c r="A2" s="12" t="s">
        <v>59</v>
      </c>
    </row>
    <row r="3" spans="1:7" ht="12.95">
      <c r="A3" s="12" t="s">
        <v>60</v>
      </c>
      <c r="B3" s="84" t="s">
        <v>61</v>
      </c>
    </row>
    <row r="4" spans="1:7" ht="12.95">
      <c r="B4" s="17"/>
      <c r="C4" s="17"/>
      <c r="D4" s="18"/>
    </row>
    <row r="5" spans="1:7" s="71" customFormat="1" ht="19.5" customHeight="1">
      <c r="A5" s="81" t="s">
        <v>62</v>
      </c>
      <c r="B5" s="82" t="s">
        <v>63</v>
      </c>
      <c r="C5" s="79"/>
      <c r="D5" s="79"/>
      <c r="E5" s="80"/>
      <c r="F5" s="119" t="s">
        <v>64</v>
      </c>
      <c r="G5" s="83" t="s">
        <v>65</v>
      </c>
    </row>
    <row r="6" spans="1:7" s="112" customFormat="1" ht="12.95">
      <c r="A6" s="107"/>
      <c r="B6" s="108" t="s">
        <v>66</v>
      </c>
      <c r="C6" s="109" t="s">
        <v>67</v>
      </c>
      <c r="D6" s="109" t="s">
        <v>68</v>
      </c>
      <c r="E6" s="110" t="s">
        <v>69</v>
      </c>
      <c r="F6" s="120" t="s">
        <v>70</v>
      </c>
      <c r="G6" s="111" t="s">
        <v>71</v>
      </c>
    </row>
    <row r="7" spans="1:7" s="112" customFormat="1" ht="12.95">
      <c r="A7" s="113"/>
      <c r="B7" s="114"/>
      <c r="C7" s="115"/>
      <c r="D7" s="115"/>
      <c r="E7" s="116"/>
      <c r="F7" s="118" t="s">
        <v>72</v>
      </c>
      <c r="G7" s="117" t="s">
        <v>73</v>
      </c>
    </row>
    <row r="8" spans="1:7" s="19" customFormat="1" ht="12.95">
      <c r="A8" s="20" t="s">
        <v>74</v>
      </c>
      <c r="B8" s="21"/>
      <c r="C8" s="17"/>
      <c r="D8" s="22"/>
      <c r="E8" s="23"/>
      <c r="F8" s="24"/>
      <c r="G8" s="72"/>
    </row>
    <row r="9" spans="1:7">
      <c r="A9" s="25" t="s">
        <v>75</v>
      </c>
      <c r="B9" s="26" t="s">
        <v>76</v>
      </c>
      <c r="C9" s="13">
        <v>0</v>
      </c>
      <c r="D9" s="27">
        <v>0</v>
      </c>
      <c r="E9" s="28">
        <v>0</v>
      </c>
      <c r="F9" s="146">
        <f>C9*D9*E9</f>
        <v>0</v>
      </c>
      <c r="G9" s="73"/>
    </row>
    <row r="10" spans="1:7">
      <c r="A10" s="25" t="s">
        <v>77</v>
      </c>
      <c r="B10" s="26" t="s">
        <v>76</v>
      </c>
      <c r="C10" s="13">
        <v>0</v>
      </c>
      <c r="D10" s="27">
        <v>0</v>
      </c>
      <c r="E10" s="28">
        <v>0</v>
      </c>
      <c r="F10" s="146">
        <f t="shared" ref="F9:F13" si="0">C10*D10*E10</f>
        <v>0</v>
      </c>
      <c r="G10" s="73"/>
    </row>
    <row r="11" spans="1:7">
      <c r="A11" s="25" t="s">
        <v>78</v>
      </c>
      <c r="B11" s="26" t="s">
        <v>76</v>
      </c>
      <c r="C11" s="13">
        <v>0</v>
      </c>
      <c r="D11" s="27">
        <v>0</v>
      </c>
      <c r="E11" s="28">
        <v>0</v>
      </c>
      <c r="F11" s="146">
        <f t="shared" si="0"/>
        <v>0</v>
      </c>
      <c r="G11" s="73"/>
    </row>
    <row r="12" spans="1:7">
      <c r="A12" s="25" t="s">
        <v>79</v>
      </c>
      <c r="B12" s="26" t="s">
        <v>76</v>
      </c>
      <c r="C12" s="13">
        <v>0</v>
      </c>
      <c r="D12" s="27">
        <v>0</v>
      </c>
      <c r="E12" s="28">
        <v>0</v>
      </c>
      <c r="F12" s="146">
        <f t="shared" si="0"/>
        <v>0</v>
      </c>
      <c r="G12" s="73"/>
    </row>
    <row r="13" spans="1:7">
      <c r="A13" s="25" t="s">
        <v>80</v>
      </c>
      <c r="B13" s="26" t="s">
        <v>76</v>
      </c>
      <c r="C13" s="13">
        <v>0</v>
      </c>
      <c r="D13" s="27">
        <v>0</v>
      </c>
      <c r="E13" s="28">
        <v>0</v>
      </c>
      <c r="F13" s="146">
        <f t="shared" si="0"/>
        <v>0</v>
      </c>
      <c r="G13" s="73"/>
    </row>
    <row r="14" spans="1:7" s="19" customFormat="1" ht="12.95">
      <c r="A14" s="75" t="s">
        <v>81</v>
      </c>
      <c r="B14" s="21"/>
      <c r="C14" s="17"/>
      <c r="D14" s="18"/>
      <c r="E14" s="29"/>
      <c r="F14" s="147">
        <f>SUM(F9:F13)</f>
        <v>0</v>
      </c>
      <c r="G14" s="72"/>
    </row>
    <row r="15" spans="1:7">
      <c r="A15" s="1"/>
      <c r="B15" s="26"/>
      <c r="F15" s="148"/>
      <c r="G15" s="73"/>
    </row>
    <row r="16" spans="1:7" ht="12.95">
      <c r="A16" s="11" t="s">
        <v>29</v>
      </c>
      <c r="B16" s="26"/>
      <c r="F16" s="148"/>
      <c r="G16" s="73"/>
    </row>
    <row r="17" spans="1:7" ht="24.95">
      <c r="A17" s="1" t="s">
        <v>82</v>
      </c>
      <c r="B17" s="26" t="s">
        <v>83</v>
      </c>
      <c r="C17" s="13">
        <v>0</v>
      </c>
      <c r="D17" s="27"/>
      <c r="E17" s="30">
        <v>0</v>
      </c>
      <c r="F17" s="146">
        <f>C17*E17</f>
        <v>0</v>
      </c>
      <c r="G17" s="73"/>
    </row>
    <row r="18" spans="1:7" ht="24.95">
      <c r="A18" s="1" t="s">
        <v>84</v>
      </c>
      <c r="B18" s="26" t="s">
        <v>85</v>
      </c>
      <c r="C18" s="13">
        <v>0</v>
      </c>
      <c r="D18" s="27"/>
      <c r="E18" s="30">
        <v>0</v>
      </c>
      <c r="F18" s="146">
        <f t="shared" ref="F18:F20" si="1">C18*E18</f>
        <v>0</v>
      </c>
      <c r="G18" s="73"/>
    </row>
    <row r="19" spans="1:7" ht="24.95">
      <c r="A19" s="1" t="s">
        <v>86</v>
      </c>
      <c r="B19" s="26" t="s">
        <v>87</v>
      </c>
      <c r="C19" s="13">
        <v>0</v>
      </c>
      <c r="D19" s="27"/>
      <c r="E19" s="30">
        <v>0</v>
      </c>
      <c r="F19" s="146">
        <f t="shared" si="1"/>
        <v>0</v>
      </c>
      <c r="G19" s="73"/>
    </row>
    <row r="20" spans="1:7">
      <c r="A20" s="1" t="s">
        <v>88</v>
      </c>
      <c r="B20" s="26" t="s">
        <v>83</v>
      </c>
      <c r="C20" s="13">
        <v>0</v>
      </c>
      <c r="D20" s="27"/>
      <c r="E20" s="30">
        <v>0</v>
      </c>
      <c r="F20" s="146">
        <f t="shared" si="1"/>
        <v>0</v>
      </c>
      <c r="G20" s="73"/>
    </row>
    <row r="21" spans="1:7" ht="12.95">
      <c r="A21" s="76" t="s">
        <v>89</v>
      </c>
      <c r="B21" s="26"/>
      <c r="D21" s="27"/>
      <c r="E21" s="30"/>
      <c r="F21" s="149">
        <f>SUM(F17:F20)</f>
        <v>0</v>
      </c>
      <c r="G21" s="73"/>
    </row>
    <row r="22" spans="1:7">
      <c r="A22" s="1"/>
      <c r="B22" s="26"/>
      <c r="F22" s="148"/>
      <c r="G22" s="73"/>
    </row>
    <row r="23" spans="1:7" ht="12.95">
      <c r="A23" s="11" t="s">
        <v>31</v>
      </c>
      <c r="B23" s="26"/>
      <c r="F23" s="148"/>
      <c r="G23" s="73"/>
    </row>
    <row r="24" spans="1:7">
      <c r="A24" s="1" t="s">
        <v>90</v>
      </c>
      <c r="B24" s="26" t="s">
        <v>76</v>
      </c>
      <c r="C24" s="13">
        <v>0</v>
      </c>
      <c r="D24" s="27"/>
      <c r="E24" s="30">
        <v>0</v>
      </c>
      <c r="F24" s="146">
        <f>C24*E24</f>
        <v>0</v>
      </c>
      <c r="G24" s="73"/>
    </row>
    <row r="25" spans="1:7">
      <c r="A25" s="1" t="s">
        <v>91</v>
      </c>
      <c r="B25" s="26" t="s">
        <v>76</v>
      </c>
      <c r="C25" s="13">
        <v>0</v>
      </c>
      <c r="D25" s="27"/>
      <c r="E25" s="30">
        <v>0</v>
      </c>
      <c r="F25" s="146">
        <f>C25*E25</f>
        <v>0</v>
      </c>
      <c r="G25" s="73"/>
    </row>
    <row r="26" spans="1:7">
      <c r="A26" s="1" t="s">
        <v>92</v>
      </c>
      <c r="B26" s="26" t="s">
        <v>76</v>
      </c>
      <c r="C26" s="13">
        <v>0</v>
      </c>
      <c r="D26" s="27"/>
      <c r="E26" s="30">
        <v>0</v>
      </c>
      <c r="F26" s="146">
        <f t="shared" ref="F26" si="2">C26*E26</f>
        <v>0</v>
      </c>
      <c r="G26" s="73"/>
    </row>
    <row r="27" spans="1:7" ht="12.95">
      <c r="A27" s="76" t="s">
        <v>93</v>
      </c>
      <c r="B27" s="26"/>
      <c r="D27" s="27"/>
      <c r="E27" s="30"/>
      <c r="F27" s="149">
        <f>SUM(F24:F26)</f>
        <v>0</v>
      </c>
      <c r="G27" s="73"/>
    </row>
    <row r="28" spans="1:7">
      <c r="A28" s="1"/>
      <c r="B28" s="26"/>
      <c r="F28" s="148"/>
      <c r="G28" s="73"/>
    </row>
    <row r="29" spans="1:7" ht="12.95">
      <c r="A29" s="11" t="s">
        <v>32</v>
      </c>
      <c r="B29" s="26"/>
      <c r="F29" s="148"/>
      <c r="G29" s="73"/>
    </row>
    <row r="30" spans="1:7" s="31" customFormat="1">
      <c r="A30" s="1" t="s">
        <v>94</v>
      </c>
      <c r="B30" s="26" t="s">
        <v>95</v>
      </c>
      <c r="C30" s="97">
        <v>0</v>
      </c>
      <c r="D30" s="98"/>
      <c r="E30" s="99">
        <v>0</v>
      </c>
      <c r="F30" s="150">
        <f>C30*E30</f>
        <v>0</v>
      </c>
      <c r="G30" s="102"/>
    </row>
    <row r="31" spans="1:7">
      <c r="A31" s="95" t="s">
        <v>96</v>
      </c>
      <c r="B31" s="26" t="s">
        <v>95</v>
      </c>
      <c r="C31" s="97">
        <v>0</v>
      </c>
      <c r="D31" s="100"/>
      <c r="E31" s="101">
        <v>0</v>
      </c>
      <c r="F31" s="150">
        <f>C31*E31</f>
        <v>0</v>
      </c>
      <c r="G31" s="73"/>
    </row>
    <row r="32" spans="1:7" ht="12.95">
      <c r="A32" s="76" t="s">
        <v>97</v>
      </c>
      <c r="B32" s="96"/>
      <c r="C32" s="97"/>
      <c r="D32" s="100"/>
      <c r="E32" s="101"/>
      <c r="F32" s="149">
        <f>SUM(F30:F31)</f>
        <v>0</v>
      </c>
      <c r="G32" s="73"/>
    </row>
    <row r="33" spans="1:7">
      <c r="A33" s="1"/>
      <c r="B33" s="26"/>
      <c r="F33" s="148"/>
      <c r="G33" s="73"/>
    </row>
    <row r="34" spans="1:7" s="19" customFormat="1" ht="12.95">
      <c r="A34" s="11" t="s">
        <v>35</v>
      </c>
      <c r="B34" s="21"/>
      <c r="C34" s="17"/>
      <c r="D34" s="18"/>
      <c r="E34" s="29"/>
      <c r="F34" s="147"/>
      <c r="G34" s="72"/>
    </row>
    <row r="35" spans="1:7">
      <c r="A35" s="1" t="s">
        <v>98</v>
      </c>
      <c r="B35" s="26" t="s">
        <v>95</v>
      </c>
      <c r="C35" s="13">
        <v>0</v>
      </c>
      <c r="E35" s="15">
        <v>0</v>
      </c>
      <c r="F35" s="146">
        <f>C35*E35</f>
        <v>0</v>
      </c>
      <c r="G35" s="73"/>
    </row>
    <row r="36" spans="1:7">
      <c r="A36" s="1" t="s">
        <v>99</v>
      </c>
      <c r="B36" s="26" t="s">
        <v>95</v>
      </c>
      <c r="C36" s="13">
        <v>0</v>
      </c>
      <c r="E36" s="15">
        <v>0</v>
      </c>
      <c r="F36" s="146">
        <f>C36*E36</f>
        <v>0</v>
      </c>
      <c r="G36" s="73"/>
    </row>
    <row r="37" spans="1:7" s="19" customFormat="1" ht="12.95">
      <c r="A37" s="76" t="s">
        <v>100</v>
      </c>
      <c r="B37" s="21"/>
      <c r="C37" s="17"/>
      <c r="D37" s="18"/>
      <c r="E37" s="29"/>
      <c r="F37" s="149">
        <f>SUM(F35:F36)</f>
        <v>0</v>
      </c>
      <c r="G37" s="72"/>
    </row>
    <row r="38" spans="1:7">
      <c r="A38" s="1"/>
      <c r="B38" s="26"/>
      <c r="F38" s="148"/>
      <c r="G38" s="73"/>
    </row>
    <row r="39" spans="1:7" ht="12.95">
      <c r="A39" s="32" t="s">
        <v>36</v>
      </c>
      <c r="B39" s="26"/>
      <c r="F39" s="148"/>
      <c r="G39" s="73"/>
    </row>
    <row r="40" spans="1:7">
      <c r="A40" s="33" t="s">
        <v>101</v>
      </c>
      <c r="B40" s="77" t="s">
        <v>76</v>
      </c>
      <c r="C40" s="13">
        <v>0</v>
      </c>
      <c r="D40" s="27">
        <v>0</v>
      </c>
      <c r="E40" s="30">
        <v>0</v>
      </c>
      <c r="F40" s="146">
        <f>D40*C40*E40</f>
        <v>0</v>
      </c>
      <c r="G40" s="73"/>
    </row>
    <row r="41" spans="1:7">
      <c r="A41" s="33" t="s">
        <v>102</v>
      </c>
      <c r="B41" s="77" t="s">
        <v>95</v>
      </c>
      <c r="C41" s="13">
        <v>0</v>
      </c>
      <c r="D41" s="27"/>
      <c r="E41" s="30">
        <v>0</v>
      </c>
      <c r="F41" s="146">
        <f>C41*E41</f>
        <v>0</v>
      </c>
      <c r="G41" s="73"/>
    </row>
    <row r="42" spans="1:7">
      <c r="A42" s="33" t="s">
        <v>103</v>
      </c>
      <c r="B42" s="77" t="s">
        <v>95</v>
      </c>
      <c r="C42" s="13">
        <v>0</v>
      </c>
      <c r="D42" s="27"/>
      <c r="E42" s="30">
        <v>0</v>
      </c>
      <c r="F42" s="146">
        <f>C42*E42</f>
        <v>0</v>
      </c>
      <c r="G42" s="73"/>
    </row>
    <row r="43" spans="1:7" s="19" customFormat="1" ht="12.95">
      <c r="A43" s="75" t="s">
        <v>104</v>
      </c>
      <c r="B43" s="21"/>
      <c r="C43" s="17"/>
      <c r="D43" s="18"/>
      <c r="E43" s="29"/>
      <c r="F43" s="147">
        <f>SUM(F40:F42)</f>
        <v>0</v>
      </c>
      <c r="G43" s="72"/>
    </row>
    <row r="44" spans="1:7" s="19" customFormat="1" ht="12.95">
      <c r="A44" s="20"/>
      <c r="B44" s="21"/>
      <c r="C44" s="17"/>
      <c r="D44" s="18"/>
      <c r="E44" s="29"/>
      <c r="F44" s="147"/>
      <c r="G44" s="72"/>
    </row>
    <row r="45" spans="1:7" s="19" customFormat="1" ht="12.95">
      <c r="A45" s="130" t="s">
        <v>105</v>
      </c>
      <c r="B45" s="131"/>
      <c r="C45" s="132"/>
      <c r="D45" s="133"/>
      <c r="E45" s="134"/>
      <c r="F45" s="151">
        <f>F14+F21+F27+F32+F37+F43</f>
        <v>0</v>
      </c>
      <c r="G45" s="72"/>
    </row>
    <row r="46" spans="1:7" s="19" customFormat="1" ht="12.95">
      <c r="A46" s="20"/>
      <c r="B46" s="21"/>
      <c r="C46" s="17"/>
      <c r="D46" s="18"/>
      <c r="E46" s="29"/>
      <c r="F46" s="147"/>
      <c r="G46" s="72"/>
    </row>
    <row r="47" spans="1:7" s="19" customFormat="1" ht="12.95">
      <c r="A47" s="75" t="s">
        <v>106</v>
      </c>
      <c r="B47" s="21"/>
      <c r="C47" s="17"/>
      <c r="D47" s="18"/>
      <c r="E47" s="29"/>
      <c r="F47" s="147">
        <f>F14+F21+F27+F37+F43</f>
        <v>0</v>
      </c>
      <c r="G47" s="72"/>
    </row>
    <row r="48" spans="1:7" s="19" customFormat="1" ht="12.95">
      <c r="A48" s="129" t="s">
        <v>107</v>
      </c>
      <c r="B48" s="21"/>
      <c r="C48" s="17"/>
      <c r="D48" s="98">
        <v>0.1</v>
      </c>
      <c r="E48" s="29"/>
      <c r="F48" s="147">
        <f>F47*D48</f>
        <v>0</v>
      </c>
      <c r="G48" s="72"/>
    </row>
    <row r="49" spans="1:7" s="19" customFormat="1" ht="12.95">
      <c r="A49" s="135"/>
      <c r="B49" s="136"/>
      <c r="C49" s="137"/>
      <c r="D49" s="138"/>
      <c r="E49" s="37"/>
      <c r="F49" s="152"/>
      <c r="G49" s="72"/>
    </row>
    <row r="50" spans="1:7" s="38" customFormat="1" ht="12.95">
      <c r="A50" s="78" t="s">
        <v>108</v>
      </c>
      <c r="B50" s="35"/>
      <c r="C50" s="34"/>
      <c r="D50" s="36"/>
      <c r="E50" s="37"/>
      <c r="F50" s="152">
        <f>F45+F48</f>
        <v>0</v>
      </c>
      <c r="G50" s="74"/>
    </row>
  </sheetData>
  <sheetProtection insertColumns="0" insertRows="0" deleteRows="0"/>
  <printOptions horizontalCentered="1"/>
  <pageMargins left="0.7" right="0.7" top="0.75" bottom="0.75" header="0.3" footer="0.3"/>
  <pageSetup fitToHeight="0" orientation="landscape" useFirstPageNumber="1" r:id="rId1"/>
  <headerFooter>
    <oddFooter xml:space="preserve">&amp;Cp &amp;P of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21FAECB1143D43831D5751EB5DC07D" ma:contentTypeVersion="13" ma:contentTypeDescription="Create a new document." ma:contentTypeScope="" ma:versionID="e1c5bc6d216f39a3dd5d4a17b8b27a5a">
  <xsd:schema xmlns:xsd="http://www.w3.org/2001/XMLSchema" xmlns:xs="http://www.w3.org/2001/XMLSchema" xmlns:p="http://schemas.microsoft.com/office/2006/metadata/properties" xmlns:ns2="4a68db5f-3f89-45d9-82d5-4a05cbf2f5c0" xmlns:ns3="d1aaa92b-2e50-4b95-9750-be85d3409a28" targetNamespace="http://schemas.microsoft.com/office/2006/metadata/properties" ma:root="true" ma:fieldsID="0730bf16bb5852728ca6556e39e95f71" ns2:_="" ns3:_="">
    <xsd:import namespace="4a68db5f-3f89-45d9-82d5-4a05cbf2f5c0"/>
    <xsd:import namespace="d1aaa92b-2e50-4b95-9750-be85d3409a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8db5f-3f89-45d9-82d5-4a05cbf2f5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1aaa92b-2e50-4b95-9750-be85d3409a2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366127-C439-4DA0-9D1C-D9E88BEC600C}"/>
</file>

<file path=customXml/itemProps2.xml><?xml version="1.0" encoding="utf-8"?>
<ds:datastoreItem xmlns:ds="http://schemas.openxmlformats.org/officeDocument/2006/customXml" ds:itemID="{47B1FE6B-EB42-4936-ACE9-3927B2B351B7}"/>
</file>

<file path=customXml/itemProps3.xml><?xml version="1.0" encoding="utf-8"?>
<ds:datastoreItem xmlns:ds="http://schemas.openxmlformats.org/officeDocument/2006/customXml" ds:itemID="{6EF7F0BA-7618-4C9A-A1B0-A085A2452B2E}"/>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Subgrant Detailed Budget Template</dc:title>
  <dc:subject/>
  <dc:creator/>
  <cp:keywords/>
  <dc:description/>
  <cp:lastModifiedBy/>
  <cp:revision/>
  <dcterms:created xsi:type="dcterms:W3CDTF">2010-11-26T20:37:23Z</dcterms:created>
  <dcterms:modified xsi:type="dcterms:W3CDTF">2022-03-04T16:38:21Z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0x0101006021FAECB1143D43831D5751EB5DC07D</vt:lpwstr>
  </property>
  <property fmtid="{D5CDD505-2E9C-101B-9397-08002B2CF9AE}" pid="3" name="_dlc_DocIdItemGuid">
    <vt:lpwstr>9afcabc8-5454-4340-88a5-e4bf2818c16c</vt:lpwstr>
  </property>
  <property fmtid="{D5CDD505-2E9C-101B-9397-08002B2CF9AE}" pid="4" name="Program Document Type">
    <vt:lpwstr/>
  </property>
  <property fmtid="{D5CDD505-2E9C-101B-9397-08002B2CF9AE}" pid="5" name="Project">
    <vt:lpwstr/>
  </property>
  <property fmtid="{D5CDD505-2E9C-101B-9397-08002B2CF9AE}" pid="6" name="Administrative Document Type">
    <vt:lpwstr>144;#Template|45c31847-f881-41d0-befe-c252e937cbf8</vt:lpwstr>
  </property>
  <property fmtid="{D5CDD505-2E9C-101B-9397-08002B2CF9AE}" pid="7" name="Themes">
    <vt:lpwstr/>
  </property>
  <property fmtid="{D5CDD505-2E9C-101B-9397-08002B2CF9AE}" pid="8" name="Proposal Resource Type">
    <vt:lpwstr>372;#Proposal Budgeting|3c1aca58-e2a8-4614-b628-3c8f3a9caa63;#363;#Outreach and Partnering|6df168ab-487c-4bdd-890c-3fb5ca9f22a0</vt:lpwstr>
  </property>
  <property fmtid="{D5CDD505-2E9C-101B-9397-08002B2CF9AE}" pid="9" name="Departments">
    <vt:lpwstr>147;#Global Development|5373ee77-51fb-4835-b7cf-d4d2977aa4cd;#145;#Grants ＆ Contracts|92fee343-9c08-413e-8a64-3f1e7fed7f0a</vt:lpwstr>
  </property>
  <property fmtid="{D5CDD505-2E9C-101B-9397-08002B2CF9AE}" pid="10" name="Program Stage">
    <vt:lpwstr>378;#First Draft|a3b7d980-9c42-4bc4-be2f-76d1a4143092;#368;#Proposal Design|4db9442a-c894-4bc0-8d5d-2ec9c1cb7bb1;#367;#Proposal Kickoff|3c77277d-5a97-4d5a-b44b-e4d4d4f5bd4e</vt:lpwstr>
  </property>
  <property fmtid="{D5CDD505-2E9C-101B-9397-08002B2CF9AE}" pid="11" name="Organization">
    <vt:lpwstr/>
  </property>
</Properties>
</file>