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ews-my.sharepoint.com/personal/hannah_bernstein_internews_org/Documents/Desktop/"/>
    </mc:Choice>
  </mc:AlternateContent>
  <xr:revisionPtr revIDLastSave="8" documentId="13_ncr:1_{2BA77DF4-2E49-4D55-872A-D44F0A4E24A6}" xr6:coauthVersionLast="47" xr6:coauthVersionMax="47" xr10:uidLastSave="{C2873ED6-F9C4-44BB-8868-C12920614007}"/>
  <bookViews>
    <workbookView xWindow="28680" yWindow="-120" windowWidth="29040" windowHeight="15720" xr2:uid="{00000000-000D-0000-FFFF-FFFF00000000}"/>
  </bookViews>
  <sheets>
    <sheet name="Start-up Budget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aaa">[1]UtchitGaz!#REF!</definedName>
    <definedName name="Contractual">[1]UtchitGaz!#REF!</definedName>
    <definedName name="EXC">#REF!</definedName>
    <definedName name="FB">[2]Pricing!$C$3</definedName>
    <definedName name="hours_m">166.67</definedName>
    <definedName name="hours_y">1833</definedName>
    <definedName name="Inflation">'[3]Detail-1'!$J$2</definedName>
    <definedName name="IsPivot1">1</definedName>
    <definedName name="Merit">'[3]Detail-1'!$J$1</definedName>
    <definedName name="ODC">[1]UtchitGaz!#REF!</definedName>
    <definedName name="ODC_Esc">'[4]Data Sheet'!$C$22</definedName>
    <definedName name="OUTPUT">'[5]November MTD'!#REF!</definedName>
    <definedName name="Personnel">[1]UtchitGaz!#REF!</definedName>
    <definedName name="_xlnm.Print_Area" localSheetId="0">'Start-up Budget'!$A$1:$I$58</definedName>
    <definedName name="ProposedProcurementPlan">[1]UtchitGaz!#REF!</definedName>
    <definedName name="PT_Data">"PTData1!A1:Q40"</definedName>
    <definedName name="qqq">#REF!</definedName>
    <definedName name="SAL">#REF!</definedName>
    <definedName name="Supplies">[1]UtchitGaz!#REF!</definedName>
    <definedName name="Travel">[1]UtchitGaz!#REF!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3" l="1"/>
  <c r="G18" i="13"/>
  <c r="F53" i="13"/>
  <c r="F52" i="13"/>
  <c r="F51" i="13"/>
  <c r="F50" i="13"/>
  <c r="F49" i="13"/>
  <c r="F48" i="13"/>
  <c r="F44" i="13"/>
  <c r="F43" i="13"/>
  <c r="F42" i="13"/>
  <c r="F41" i="13"/>
  <c r="F40" i="13"/>
  <c r="F39" i="13"/>
  <c r="F35" i="13"/>
  <c r="F34" i="13"/>
  <c r="F33" i="13"/>
  <c r="F32" i="13"/>
  <c r="F31" i="13"/>
  <c r="F30" i="13"/>
  <c r="F26" i="13"/>
  <c r="F25" i="13"/>
  <c r="F24" i="13"/>
  <c r="F23" i="13"/>
  <c r="F22" i="13"/>
  <c r="F21" i="13"/>
  <c r="F17" i="13"/>
  <c r="F16" i="13"/>
  <c r="F15" i="13"/>
  <c r="F14" i="13"/>
  <c r="F13" i="13"/>
  <c r="F12" i="13"/>
  <c r="G36" i="13"/>
  <c r="G45" i="13"/>
  <c r="G54" i="13"/>
  <c r="F27" i="13" l="1"/>
  <c r="F36" i="13" s="1"/>
  <c r="F54" i="13"/>
  <c r="G56" i="13"/>
  <c r="F45" i="13"/>
  <c r="F18" i="13"/>
  <c r="F56" i="13" l="1"/>
</calcChain>
</file>

<file path=xl/sharedStrings.xml><?xml version="1.0" encoding="utf-8"?>
<sst xmlns="http://schemas.openxmlformats.org/spreadsheetml/2006/main" count="46" uniqueCount="37">
  <si>
    <t>Rate</t>
  </si>
  <si>
    <t>Total Other Direct Costs</t>
  </si>
  <si>
    <t xml:space="preserve">Personnel </t>
  </si>
  <si>
    <t>Unit</t>
  </si>
  <si>
    <t>Qty</t>
  </si>
  <si>
    <t>TOTAL</t>
  </si>
  <si>
    <t>Total Personnel</t>
  </si>
  <si>
    <t>Supplies</t>
  </si>
  <si>
    <t>Travel</t>
  </si>
  <si>
    <t>Total Travel</t>
  </si>
  <si>
    <t>Total Supplies</t>
  </si>
  <si>
    <t>DESCRIPTION</t>
  </si>
  <si>
    <t>Internews</t>
  </si>
  <si>
    <t>Unit #</t>
  </si>
  <si>
    <t xml:space="preserve">BUDGETED COSTS </t>
  </si>
  <si>
    <t>Organization Name:</t>
  </si>
  <si>
    <t>Project Proposed Duration:</t>
  </si>
  <si>
    <t>Example of admissible costs:</t>
  </si>
  <si>
    <t>Employee salary, including local taxes</t>
  </si>
  <si>
    <t>Add more lines if needed</t>
  </si>
  <si>
    <t>Unit Type</t>
  </si>
  <si>
    <t>Office supplies, training supplies, printing, event organization costs etc</t>
  </si>
  <si>
    <t xml:space="preserve">Venue rental, Consultants fees, trainers fee, stipends etc. </t>
  </si>
  <si>
    <r>
      <t xml:space="preserve">Other Direct Costs </t>
    </r>
    <r>
      <rPr>
        <b/>
        <sz val="10"/>
        <color rgb="FFFF0000"/>
        <rFont val="Arial"/>
        <family val="2"/>
      </rPr>
      <t>(Add here any other costs that are necessary for project implementation)</t>
    </r>
  </si>
  <si>
    <t>Services and sub-grants</t>
  </si>
  <si>
    <t>Total Services and sub-grants</t>
  </si>
  <si>
    <t>Unit cost in local currency</t>
  </si>
  <si>
    <t xml:space="preserve">TOTAL </t>
  </si>
  <si>
    <t>in local currency</t>
  </si>
  <si>
    <t>* Please provide Exchange Rate used:</t>
  </si>
  <si>
    <t>(State Local Currency)</t>
  </si>
  <si>
    <t>Description of budget lines</t>
  </si>
  <si>
    <t>Flight tickets, car rental, local travel, fuel cost, accomodation, per diem, meals etc.</t>
  </si>
  <si>
    <t>EUR*</t>
  </si>
  <si>
    <t>Draft Budget: Nepal Seed Grants</t>
  </si>
  <si>
    <t>months</t>
  </si>
  <si>
    <t>This total amount should equal 4,500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</si>
</sst>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&quot;$&quot;* #,##0_);_(&quot;$&quot;* \(#,##0\);_(&quot;$&quot;* &quot;-&quot;??_);_(@_)"/>
    <numFmt numFmtId="169" formatCode="#,##0.00_);\(#,##0.00\);&quot;- &quot;"/>
    <numFmt numFmtId="170" formatCode="General_)"/>
    <numFmt numFmtId="171" formatCode="&quot;$&quot;\ \ \ \ \ #,##0_);\(&quot;$&quot;\ \ \ \ #,##0\)"/>
    <numFmt numFmtId="172" formatCode="###0;\-###0"/>
    <numFmt numFmtId="173" formatCode="&quot;$&quot;#,##0"/>
    <numFmt numFmtId="174" formatCode="#,##0;\(#,##0\)"/>
    <numFmt numFmtId="175" formatCode="[$$-409]#,##0"/>
    <numFmt numFmtId="176" formatCode="0.00%;\-0.00%"/>
    <numFmt numFmtId="177" formatCode="_(&quot;$&quot;* #,##0.00_);_(&quot;$&quot;* \(#,##0.00\);_(&quot;$&quot;* &quot;-&quot;_);_(@_)"/>
    <numFmt numFmtId="178" formatCode="_-* #,##0\ _D_M_-;\-* #,##0\ _D_M_-;_-* &quot;-&quot;\ _D_M_-;_-@_-"/>
    <numFmt numFmtId="179" formatCode="_-* #,##0.00\ _D_M_-;\-* #,##0.00\ _D_M_-;_-* &quot;-&quot;??\ _D_M_-;_-@_-"/>
    <numFmt numFmtId="180" formatCode="_-* #,##0\ _z_³_-;\-* #,##0\ _z_³_-;_-* &quot;-&quot;\ _z_³_-;_-@_-"/>
    <numFmt numFmtId="181" formatCode="_-* #,##0.00\ _z_³_-;\-* #,##0.00\ _z_³_-;_-* &quot;-&quot;??\ _z_³_-;_-@_-"/>
    <numFmt numFmtId="182" formatCode="_-* #,##0.00\ [$€]_-;\-* #,##0.00\ [$€]_-;_-* &quot;-&quot;??\ [$€]_-;_-@_-"/>
    <numFmt numFmtId="183" formatCode="0.00_)"/>
    <numFmt numFmtId="184" formatCode="_ * #,##0_ ;_ * \-#,##0_ ;_ * &quot;-&quot;??_ ;_ @_ "/>
    <numFmt numFmtId="185" formatCode="mmmm\ d\,\ yyyy"/>
    <numFmt numFmtId="186" formatCode="_-&quot;$&quot;\ * #,##0_-;\-&quot;$&quot;\ * #,##0_-;_-&quot;$&quot;\ * &quot;-&quot;_-;_-@_-"/>
    <numFmt numFmtId="187" formatCode="_-&quot;$&quot;\ * #,##0.00_-;\-&quot;$&quot;\ * #,##0.00_-;_-&quot;$&quot;\ * &quot;-&quot;??_-;_-@_-"/>
    <numFmt numFmtId="188" formatCode="_-* #,##0\ &quot;z³&quot;_-;\-* #,##0\ &quot;z³&quot;_-;_-* &quot;-&quot;\ &quot;z³&quot;_-;_-@_-"/>
    <numFmt numFmtId="189" formatCode="_-* #,##0.00\ &quot;z³&quot;_-;\-* #,##0.00\ &quot;z³&quot;_-;_-* &quot;-&quot;??\ &quot;z³&quot;_-;_-@_-"/>
    <numFmt numFmtId="190" formatCode="_-[$USD]\ * #,##0.00_-;\-[$USD]\ * #,##0.00_-;_-[$USD]\ * &quot;-&quot;??_-;_-@_-"/>
    <numFmt numFmtId="191" formatCode="_-[$€-2]\ * #,##0.00_-;\-[$€-2]\ * #,##0.00_-;_-[$€-2]\ * &quot;-&quot;??_-;_-@_-"/>
  </numFmts>
  <fonts count="5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15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0"/>
      <color indexed="15"/>
      <name val="Arial"/>
      <family val="2"/>
    </font>
    <font>
      <sz val="16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8">
    <xf numFmtId="0" fontId="0" fillId="0" borderId="0"/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7" fillId="0" borderId="0" applyProtection="0">
      <protection locked="0"/>
    </xf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170" fontId="10" fillId="16" borderId="0" applyNumberFormat="0" applyFont="0" applyBorder="0" applyAlignment="0" applyProtection="0">
      <alignment vertical="center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2" fontId="12" fillId="0" borderId="2" applyBorder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" fillId="0" borderId="0">
      <protection locked="0"/>
    </xf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3">
      <alignment horizontal="justify" vertical="top" wrapText="1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0" fontId="15" fillId="0" borderId="4">
      <alignment vertical="center"/>
    </xf>
    <xf numFmtId="182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6" fillId="17" borderId="0" applyNumberFormat="0" applyBorder="0" applyAlignment="0" applyProtection="0"/>
    <xf numFmtId="175" fontId="17" fillId="0" borderId="0" applyNumberFormat="0" applyFill="0" applyBorder="0" applyAlignment="0" applyProtection="0">
      <alignment vertical="top"/>
      <protection locked="0"/>
    </xf>
    <xf numFmtId="10" fontId="16" fillId="18" borderId="5" applyNumberFormat="0" applyBorder="0" applyAlignment="0" applyProtection="0"/>
    <xf numFmtId="43" fontId="1" fillId="0" borderId="0" applyFont="0" applyFill="0" applyBorder="0" applyAlignment="0" applyProtection="0"/>
    <xf numFmtId="0" fontId="4" fillId="0" borderId="1" applyNumberFormat="0">
      <alignment horizontal="right"/>
    </xf>
    <xf numFmtId="37" fontId="18" fillId="0" borderId="0"/>
    <xf numFmtId="183" fontId="19" fillId="0" borderId="0"/>
    <xf numFmtId="0" fontId="6" fillId="0" borderId="0"/>
    <xf numFmtId="175" fontId="8" fillId="0" borderId="0"/>
    <xf numFmtId="184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1" fillId="0" borderId="0"/>
    <xf numFmtId="175" fontId="8" fillId="0" borderId="0"/>
    <xf numFmtId="175" fontId="13" fillId="0" borderId="0"/>
    <xf numFmtId="175" fontId="20" fillId="0" borderId="0" applyAlignment="0">
      <alignment vertical="top" wrapText="1"/>
      <protection locked="0"/>
    </xf>
    <xf numFmtId="175" fontId="8" fillId="0" borderId="0"/>
    <xf numFmtId="0" fontId="38" fillId="0" borderId="0"/>
    <xf numFmtId="0" fontId="6" fillId="0" borderId="0"/>
    <xf numFmtId="0" fontId="14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19" borderId="1" applyNumberFormat="0" applyFont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4" fontId="21" fillId="20" borderId="6" applyNumberFormat="0" applyProtection="0">
      <alignment vertical="center"/>
    </xf>
    <xf numFmtId="4" fontId="22" fillId="20" borderId="6" applyNumberFormat="0" applyProtection="0">
      <alignment vertical="center"/>
    </xf>
    <xf numFmtId="4" fontId="23" fillId="21" borderId="7">
      <alignment vertical="center"/>
    </xf>
    <xf numFmtId="4" fontId="24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25" fillId="20" borderId="6" applyNumberFormat="0" applyProtection="0">
      <alignment horizontal="left" vertical="center" indent="1"/>
    </xf>
    <xf numFmtId="4" fontId="25" fillId="23" borderId="0" applyNumberFormat="0" applyProtection="0">
      <alignment horizontal="left" vertical="center" indent="1"/>
    </xf>
    <xf numFmtId="4" fontId="25" fillId="22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5" fillId="29" borderId="6" applyNumberFormat="0" applyProtection="0">
      <alignment horizontal="right" vertical="center"/>
    </xf>
    <xf numFmtId="4" fontId="25" fillId="3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1" fillId="31" borderId="8" applyNumberFormat="0" applyProtection="0">
      <alignment horizontal="left" vertical="center" indent="1"/>
    </xf>
    <xf numFmtId="4" fontId="21" fillId="32" borderId="0" applyNumberFormat="0" applyProtection="0">
      <alignment horizontal="left" vertical="center" indent="1"/>
    </xf>
    <xf numFmtId="4" fontId="21" fillId="23" borderId="0" applyNumberFormat="0" applyProtection="0">
      <alignment horizontal="left" vertical="center" indent="1"/>
    </xf>
    <xf numFmtId="4" fontId="25" fillId="32" borderId="6" applyNumberFormat="0" applyProtection="0">
      <alignment horizontal="right" vertical="center"/>
    </xf>
    <xf numFmtId="4" fontId="26" fillId="33" borderId="7">
      <alignment horizontal="left" vertical="center" indent="1"/>
    </xf>
    <xf numFmtId="4" fontId="27" fillId="32" borderId="0" applyNumberFormat="0" applyProtection="0">
      <alignment horizontal="left" vertical="center" wrapText="1" indent="1"/>
    </xf>
    <xf numFmtId="4" fontId="27" fillId="23" borderId="0" applyNumberFormat="0" applyProtection="0">
      <alignment horizontal="left" vertical="center" indent="1"/>
    </xf>
    <xf numFmtId="4" fontId="28" fillId="34" borderId="6" applyNumberFormat="0" applyProtection="0">
      <alignment vertical="center"/>
    </xf>
    <xf numFmtId="4" fontId="29" fillId="34" borderId="6" applyNumberFormat="0" applyProtection="0">
      <alignment vertical="center"/>
    </xf>
    <xf numFmtId="4" fontId="30" fillId="21" borderId="7">
      <alignment vertical="center"/>
    </xf>
    <xf numFmtId="4" fontId="31" fillId="21" borderId="7">
      <alignment vertical="center"/>
    </xf>
    <xf numFmtId="4" fontId="30" fillId="22" borderId="7">
      <alignment vertical="center"/>
    </xf>
    <xf numFmtId="4" fontId="31" fillId="22" borderId="7">
      <alignment vertical="center"/>
    </xf>
    <xf numFmtId="4" fontId="21" fillId="32" borderId="9" applyNumberFormat="0" applyProtection="0">
      <alignment horizontal="left" vertical="center" indent="1"/>
    </xf>
    <xf numFmtId="4" fontId="25" fillId="34" borderId="6" applyNumberFormat="0" applyProtection="0">
      <alignment horizontal="right" vertical="center"/>
    </xf>
    <xf numFmtId="4" fontId="29" fillId="34" borderId="6" applyNumberFormat="0" applyProtection="0">
      <alignment horizontal="right" vertical="center"/>
    </xf>
    <xf numFmtId="4" fontId="21" fillId="32" borderId="6" applyNumberFormat="0" applyProtection="0">
      <alignment horizontal="left" vertical="center" indent="1"/>
    </xf>
    <xf numFmtId="4" fontId="32" fillId="33" borderId="7">
      <alignment vertical="center"/>
    </xf>
    <xf numFmtId="4" fontId="33" fillId="33" borderId="7">
      <alignment vertical="center"/>
    </xf>
    <xf numFmtId="4" fontId="23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34" fillId="35" borderId="9" applyNumberFormat="0" applyProtection="0">
      <alignment horizontal="left" vertical="center" indent="1"/>
    </xf>
    <xf numFmtId="4" fontId="35" fillId="34" borderId="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" fillId="0" borderId="0"/>
    <xf numFmtId="175" fontId="6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75" fontId="1" fillId="0" borderId="10" applyNumberFormat="0" applyAlignment="0"/>
    <xf numFmtId="175" fontId="1" fillId="0" borderId="11" applyNumberFormat="0" applyAlignment="0"/>
    <xf numFmtId="175" fontId="1" fillId="0" borderId="12" applyNumberFormat="0" applyAlignment="0">
      <alignment horizontal="center"/>
    </xf>
    <xf numFmtId="175" fontId="2" fillId="36" borderId="0" applyBorder="0">
      <alignment horizontal="center"/>
    </xf>
    <xf numFmtId="175" fontId="1" fillId="20" borderId="0" applyBorder="0"/>
    <xf numFmtId="175" fontId="1" fillId="0" borderId="0" applyBorder="0"/>
    <xf numFmtId="173" fontId="2" fillId="26" borderId="0" applyBorder="0"/>
    <xf numFmtId="175" fontId="1" fillId="37" borderId="0" applyBorder="0"/>
    <xf numFmtId="175" fontId="1" fillId="38" borderId="0" applyBorder="0"/>
    <xf numFmtId="175" fontId="1" fillId="37" borderId="0" applyBorder="0">
      <alignment wrapText="1"/>
    </xf>
    <xf numFmtId="173" fontId="2" fillId="38" borderId="0" applyBorder="0"/>
    <xf numFmtId="173" fontId="2" fillId="24" borderId="0" applyBorder="0"/>
    <xf numFmtId="173" fontId="1" fillId="37" borderId="0" applyBorder="0"/>
    <xf numFmtId="175" fontId="1" fillId="39" borderId="0" applyBorder="0"/>
    <xf numFmtId="173" fontId="1" fillId="27" borderId="0" applyBorder="0"/>
    <xf numFmtId="175" fontId="1" fillId="40" borderId="0" applyBorder="0"/>
    <xf numFmtId="175" fontId="37" fillId="41" borderId="0" applyBorder="0"/>
    <xf numFmtId="175" fontId="2" fillId="24" borderId="0" applyNumberFormat="0" applyBorder="0" applyAlignment="0"/>
    <xf numFmtId="175" fontId="2" fillId="24" borderId="0" applyNumberFormat="0" applyBorder="0" applyAlignment="0"/>
    <xf numFmtId="175" fontId="2" fillId="38" borderId="0" applyNumberFormat="0" applyBorder="0" applyAlignment="0"/>
    <xf numFmtId="175" fontId="2" fillId="37" borderId="0" applyNumberFormat="0" applyBorder="0" applyAlignment="0"/>
    <xf numFmtId="175" fontId="2" fillId="42" borderId="0" applyNumberFormat="0" applyBorder="0" applyAlignment="0"/>
    <xf numFmtId="175" fontId="2" fillId="43" borderId="0" applyNumberFormat="0" applyBorder="0" applyAlignment="0"/>
    <xf numFmtId="175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5" fontId="2" fillId="32" borderId="5" applyNumberFormat="0" applyAlignment="0"/>
    <xf numFmtId="0" fontId="1" fillId="0" borderId="0"/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5" xfId="97" applyFont="1" applyBorder="1" applyAlignment="1" applyProtection="1">
      <alignment vertical="center" wrapText="1"/>
      <protection locked="0"/>
    </xf>
    <xf numFmtId="0" fontId="2" fillId="0" borderId="15" xfId="97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0" xfId="80" applyFont="1" applyAlignment="1" applyProtection="1">
      <alignment horizontal="center" vertical="center" wrapText="1"/>
      <protection locked="0"/>
    </xf>
    <xf numFmtId="41" fontId="0" fillId="0" borderId="0" xfId="80" applyNumberFormat="1" applyFont="1" applyAlignment="1" applyProtection="1">
      <alignment vertical="center"/>
      <protection locked="0"/>
    </xf>
    <xf numFmtId="0" fontId="0" fillId="0" borderId="0" xfId="80" applyFont="1" applyAlignment="1" applyProtection="1">
      <alignment vertical="center"/>
      <protection locked="0"/>
    </xf>
    <xf numFmtId="0" fontId="2" fillId="0" borderId="0" xfId="80" applyFont="1" applyAlignment="1" applyProtection="1">
      <alignment horizontal="center" vertical="center" wrapText="1"/>
      <protection locked="0"/>
    </xf>
    <xf numFmtId="0" fontId="2" fillId="0" borderId="0" xfId="80" applyFont="1" applyAlignment="1" applyProtection="1">
      <alignment vertical="center"/>
      <protection locked="0"/>
    </xf>
    <xf numFmtId="0" fontId="2" fillId="0" borderId="15" xfId="80" applyFont="1" applyBorder="1" applyAlignment="1" applyProtection="1">
      <alignment vertical="center"/>
      <protection locked="0"/>
    </xf>
    <xf numFmtId="0" fontId="2" fillId="0" borderId="15" xfId="80" applyFont="1" applyBorder="1" applyAlignment="1" applyProtection="1">
      <alignment horizontal="center" vertical="center" wrapText="1"/>
      <protection locked="0"/>
    </xf>
    <xf numFmtId="41" fontId="3" fillId="0" borderId="0" xfId="80" applyNumberFormat="1" applyFont="1" applyAlignment="1" applyProtection="1">
      <alignment horizontal="center" vertical="center"/>
      <protection locked="0"/>
    </xf>
    <xf numFmtId="0" fontId="0" fillId="0" borderId="15" xfId="80" applyFont="1" applyBorder="1" applyAlignment="1" applyProtection="1">
      <alignment vertical="center"/>
      <protection locked="0"/>
    </xf>
    <xf numFmtId="0" fontId="0" fillId="0" borderId="15" xfId="80" applyFont="1" applyBorder="1" applyAlignment="1" applyProtection="1">
      <alignment horizontal="center" vertical="center" wrapText="1"/>
      <protection locked="0"/>
    </xf>
    <xf numFmtId="41" fontId="0" fillId="0" borderId="0" xfId="55" applyNumberFormat="1" applyFont="1" applyFill="1" applyBorder="1" applyAlignment="1" applyProtection="1">
      <alignment vertical="center"/>
      <protection locked="0"/>
    </xf>
    <xf numFmtId="41" fontId="2" fillId="0" borderId="0" xfId="80" applyNumberFormat="1" applyFont="1" applyAlignment="1" applyProtection="1">
      <alignment vertical="center"/>
      <protection locked="0"/>
    </xf>
    <xf numFmtId="41" fontId="0" fillId="0" borderId="0" xfId="80" applyNumberFormat="1" applyFont="1" applyAlignment="1" applyProtection="1">
      <alignment horizontal="center" vertical="center"/>
      <protection locked="0"/>
    </xf>
    <xf numFmtId="0" fontId="0" fillId="0" borderId="15" xfId="80" applyFont="1" applyBorder="1" applyAlignment="1" applyProtection="1">
      <alignment horizontal="left" vertical="center"/>
      <protection locked="0"/>
    </xf>
    <xf numFmtId="0" fontId="42" fillId="0" borderId="0" xfId="80" applyFont="1" applyAlignment="1" applyProtection="1">
      <alignment vertical="center"/>
      <protection locked="0"/>
    </xf>
    <xf numFmtId="1" fontId="0" fillId="0" borderId="15" xfId="80" applyNumberFormat="1" applyFont="1" applyBorder="1" applyAlignment="1" applyProtection="1">
      <alignment horizontal="center" vertical="center" wrapText="1"/>
      <protection locked="0"/>
    </xf>
    <xf numFmtId="0" fontId="40" fillId="46" borderId="14" xfId="80" applyFont="1" applyFill="1" applyBorder="1" applyAlignment="1" applyProtection="1">
      <alignment horizontal="centerContinuous" vertical="center" wrapText="1"/>
      <protection locked="0"/>
    </xf>
    <xf numFmtId="41" fontId="43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0" fillId="46" borderId="13" xfId="80" applyFont="1" applyFill="1" applyBorder="1" applyAlignment="1" applyProtection="1">
      <alignment horizontal="centerContinuous" vertical="center" wrapText="1"/>
      <protection locked="0"/>
    </xf>
    <xf numFmtId="41" fontId="40" fillId="46" borderId="12" xfId="80" applyNumberFormat="1" applyFont="1" applyFill="1" applyBorder="1" applyAlignment="1" applyProtection="1">
      <alignment horizontal="centerContinuous" vertical="center"/>
      <protection locked="0"/>
    </xf>
    <xf numFmtId="0" fontId="1" fillId="0" borderId="0" xfId="80" applyAlignment="1" applyProtection="1">
      <alignment vertical="center"/>
      <protection locked="0"/>
    </xf>
    <xf numFmtId="0" fontId="40" fillId="46" borderId="15" xfId="80" applyFont="1" applyFill="1" applyBorder="1" applyAlignment="1" applyProtection="1">
      <alignment horizontal="center" vertical="center" wrapText="1"/>
      <protection locked="0"/>
    </xf>
    <xf numFmtId="0" fontId="40" fillId="46" borderId="0" xfId="80" applyFont="1" applyFill="1" applyAlignment="1" applyProtection="1">
      <alignment horizontal="center" vertical="center" wrapText="1"/>
      <protection locked="0"/>
    </xf>
    <xf numFmtId="41" fontId="40" fillId="46" borderId="0" xfId="80" applyNumberFormat="1" applyFont="1" applyFill="1" applyAlignment="1" applyProtection="1">
      <alignment horizontal="center" vertical="center"/>
      <protection locked="0"/>
    </xf>
    <xf numFmtId="41" fontId="40" fillId="46" borderId="11" xfId="80" applyNumberFormat="1" applyFont="1" applyFill="1" applyBorder="1" applyAlignment="1" applyProtection="1">
      <alignment horizontal="center" vertical="center"/>
      <protection locked="0"/>
    </xf>
    <xf numFmtId="0" fontId="40" fillId="0" borderId="0" xfId="80" applyFont="1" applyAlignment="1" applyProtection="1">
      <alignment vertical="center"/>
      <protection locked="0"/>
    </xf>
    <xf numFmtId="0" fontId="40" fillId="46" borderId="16" xfId="80" applyFont="1" applyFill="1" applyBorder="1" applyAlignment="1" applyProtection="1">
      <alignment horizontal="center" vertical="center" wrapText="1"/>
      <protection locked="0"/>
    </xf>
    <xf numFmtId="0" fontId="40" fillId="46" borderId="17" xfId="80" applyFont="1" applyFill="1" applyBorder="1" applyAlignment="1" applyProtection="1">
      <alignment horizontal="center" vertical="center" wrapText="1"/>
      <protection locked="0"/>
    </xf>
    <xf numFmtId="41" fontId="40" fillId="46" borderId="10" xfId="80" applyNumberFormat="1" applyFont="1" applyFill="1" applyBorder="1" applyAlignment="1" applyProtection="1">
      <alignment horizontal="center" vertical="center"/>
      <protection locked="0"/>
    </xf>
    <xf numFmtId="41" fontId="40" fillId="46" borderId="17" xfId="80" applyNumberFormat="1" applyFont="1" applyFill="1" applyBorder="1" applyAlignment="1" applyProtection="1">
      <alignment horizontal="center" vertical="center" wrapText="1"/>
      <protection locked="0"/>
    </xf>
    <xf numFmtId="0" fontId="44" fillId="47" borderId="15" xfId="80" applyFont="1" applyFill="1" applyBorder="1" applyAlignment="1" applyProtection="1">
      <alignment horizontal="right" vertical="center"/>
      <protection locked="0"/>
    </xf>
    <xf numFmtId="0" fontId="2" fillId="47" borderId="15" xfId="80" applyFont="1" applyFill="1" applyBorder="1" applyAlignment="1" applyProtection="1">
      <alignment horizontal="center" vertical="center" wrapText="1"/>
      <protection locked="0"/>
    </xf>
    <xf numFmtId="0" fontId="2" fillId="47" borderId="0" xfId="80" applyFont="1" applyFill="1" applyAlignment="1" applyProtection="1">
      <alignment horizontal="center" vertical="center" wrapText="1"/>
      <protection locked="0"/>
    </xf>
    <xf numFmtId="41" fontId="2" fillId="47" borderId="0" xfId="80" applyNumberFormat="1" applyFont="1" applyFill="1" applyAlignment="1" applyProtection="1">
      <alignment vertical="center"/>
      <protection locked="0"/>
    </xf>
    <xf numFmtId="0" fontId="44" fillId="47" borderId="15" xfId="97" applyFont="1" applyFill="1" applyBorder="1" applyAlignment="1" applyProtection="1">
      <alignment horizontal="right" vertical="center" wrapText="1"/>
      <protection locked="0"/>
    </xf>
    <xf numFmtId="0" fontId="0" fillId="47" borderId="15" xfId="80" applyFont="1" applyFill="1" applyBorder="1" applyAlignment="1" applyProtection="1">
      <alignment horizontal="center" vertical="center" wrapText="1"/>
      <protection locked="0"/>
    </xf>
    <xf numFmtId="0" fontId="0" fillId="47" borderId="0" xfId="80" applyFont="1" applyFill="1" applyAlignment="1" applyProtection="1">
      <alignment horizontal="center" vertical="center" wrapText="1"/>
      <protection locked="0"/>
    </xf>
    <xf numFmtId="41" fontId="0" fillId="47" borderId="0" xfId="80" applyNumberFormat="1" applyFont="1" applyFill="1" applyAlignment="1" applyProtection="1">
      <alignment horizontal="center" vertical="center"/>
      <protection locked="0"/>
    </xf>
    <xf numFmtId="173" fontId="2" fillId="47" borderId="16" xfId="44" applyNumberFormat="1" applyFont="1" applyFill="1" applyBorder="1" applyAlignment="1" applyProtection="1">
      <alignment horizontal="right" vertical="center"/>
      <protection locked="0"/>
    </xf>
    <xf numFmtId="0" fontId="0" fillId="47" borderId="16" xfId="80" applyFont="1" applyFill="1" applyBorder="1" applyAlignment="1" applyProtection="1">
      <alignment horizontal="center" vertical="center" wrapText="1"/>
      <protection locked="0"/>
    </xf>
    <xf numFmtId="41" fontId="2" fillId="47" borderId="17" xfId="80" applyNumberFormat="1" applyFont="1" applyFill="1" applyBorder="1" applyAlignment="1" applyProtection="1">
      <alignment vertical="center"/>
      <protection locked="0"/>
    </xf>
    <xf numFmtId="175" fontId="2" fillId="0" borderId="0" xfId="82" applyFont="1" applyAlignment="1">
      <alignment horizontal="right" vertical="center"/>
    </xf>
    <xf numFmtId="0" fontId="46" fillId="0" borderId="15" xfId="80" applyFont="1" applyBorder="1" applyAlignment="1" applyProtection="1">
      <alignment horizontal="left" vertical="center"/>
      <protection locked="0"/>
    </xf>
    <xf numFmtId="0" fontId="48" fillId="0" borderId="17" xfId="80" applyFont="1" applyBorder="1" applyAlignment="1" applyProtection="1">
      <alignment horizontal="left" vertical="center"/>
      <protection locked="0"/>
    </xf>
    <xf numFmtId="0" fontId="49" fillId="0" borderId="17" xfId="80" applyFont="1" applyBorder="1" applyAlignment="1" applyProtection="1">
      <alignment horizontal="center" vertical="center"/>
      <protection locked="0"/>
    </xf>
    <xf numFmtId="41" fontId="49" fillId="0" borderId="17" xfId="80" applyNumberFormat="1" applyFont="1" applyBorder="1" applyAlignment="1" applyProtection="1">
      <alignment vertical="center"/>
      <protection locked="0"/>
    </xf>
    <xf numFmtId="0" fontId="47" fillId="0" borderId="18" xfId="80" applyFont="1" applyBorder="1" applyAlignment="1" applyProtection="1">
      <alignment horizontal="center" vertical="center"/>
      <protection locked="0"/>
    </xf>
    <xf numFmtId="41" fontId="49" fillId="0" borderId="18" xfId="80" applyNumberFormat="1" applyFont="1" applyBorder="1" applyAlignment="1" applyProtection="1">
      <alignment vertical="center"/>
      <protection locked="0"/>
    </xf>
    <xf numFmtId="0" fontId="40" fillId="0" borderId="15" xfId="80" applyFont="1" applyBorder="1" applyAlignment="1" applyProtection="1">
      <alignment horizontal="center" vertical="center"/>
      <protection locked="0"/>
    </xf>
    <xf numFmtId="0" fontId="40" fillId="0" borderId="15" xfId="80" applyFont="1" applyBorder="1" applyAlignment="1" applyProtection="1">
      <alignment horizontal="center" vertical="center" wrapText="1"/>
      <protection locked="0"/>
    </xf>
    <xf numFmtId="0" fontId="40" fillId="0" borderId="0" xfId="80" applyFont="1" applyAlignment="1" applyProtection="1">
      <alignment horizontal="center" vertical="center" wrapText="1"/>
      <protection locked="0"/>
    </xf>
    <xf numFmtId="41" fontId="40" fillId="0" borderId="0" xfId="80" applyNumberFormat="1" applyFont="1" applyAlignment="1" applyProtection="1">
      <alignment horizontal="center" vertical="center" wrapText="1"/>
      <protection locked="0"/>
    </xf>
    <xf numFmtId="41" fontId="40" fillId="0" borderId="11" xfId="80" applyNumberFormat="1" applyFont="1" applyBorder="1" applyAlignment="1" applyProtection="1">
      <alignment horizontal="center" vertical="center"/>
      <protection locked="0"/>
    </xf>
    <xf numFmtId="190" fontId="0" fillId="0" borderId="11" xfId="80" applyNumberFormat="1" applyFont="1" applyBorder="1" applyAlignment="1" applyProtection="1">
      <alignment vertical="center"/>
      <protection locked="0"/>
    </xf>
    <xf numFmtId="190" fontId="0" fillId="0" borderId="11" xfId="80" applyNumberFormat="1" applyFont="1" applyBorder="1" applyAlignment="1" applyProtection="1">
      <alignment horizontal="right" vertical="center"/>
      <protection locked="0"/>
    </xf>
    <xf numFmtId="190" fontId="2" fillId="47" borderId="11" xfId="80" applyNumberFormat="1" applyFont="1" applyFill="1" applyBorder="1" applyAlignment="1" applyProtection="1">
      <alignment vertical="center"/>
      <protection locked="0"/>
    </xf>
    <xf numFmtId="190" fontId="40" fillId="0" borderId="11" xfId="80" applyNumberFormat="1" applyFont="1" applyBorder="1" applyAlignment="1" applyProtection="1">
      <alignment horizontal="center" vertical="center"/>
      <protection locked="0"/>
    </xf>
    <xf numFmtId="190" fontId="2" fillId="47" borderId="11" xfId="80" applyNumberFormat="1" applyFont="1" applyFill="1" applyBorder="1" applyAlignment="1" applyProtection="1">
      <alignment horizontal="right" vertical="center"/>
      <protection locked="0"/>
    </xf>
    <xf numFmtId="190" fontId="2" fillId="0" borderId="11" xfId="80" applyNumberFormat="1" applyFont="1" applyBorder="1" applyAlignment="1" applyProtection="1">
      <alignment vertical="center"/>
      <protection locked="0"/>
    </xf>
    <xf numFmtId="190" fontId="2" fillId="47" borderId="1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Alignment="1" applyProtection="1">
      <alignment horizontal="centerContinuous" vertical="center" wrapText="1"/>
      <protection locked="0"/>
    </xf>
    <xf numFmtId="41" fontId="0" fillId="0" borderId="0" xfId="80" applyNumberFormat="1" applyFont="1" applyAlignment="1" applyProtection="1">
      <alignment horizontal="centerContinuous" vertical="center"/>
      <protection locked="0"/>
    </xf>
    <xf numFmtId="0" fontId="50" fillId="0" borderId="0" xfId="0" applyFont="1" applyAlignment="1" applyProtection="1">
      <alignment horizontal="centerContinuous" vertical="center"/>
      <protection locked="0"/>
    </xf>
    <xf numFmtId="175" fontId="51" fillId="0" borderId="0" xfId="82" applyFont="1" applyAlignment="1">
      <alignment horizontal="right" vertical="center"/>
    </xf>
    <xf numFmtId="0" fontId="2" fillId="0" borderId="0" xfId="80" applyFont="1" applyAlignment="1" applyProtection="1">
      <alignment horizontal="centerContinuous" vertical="center"/>
      <protection locked="0"/>
    </xf>
    <xf numFmtId="0" fontId="52" fillId="0" borderId="0" xfId="80" applyFont="1" applyAlignment="1" applyProtection="1">
      <alignment vertical="center"/>
      <protection locked="0"/>
    </xf>
    <xf numFmtId="41" fontId="40" fillId="46" borderId="14" xfId="80" applyNumberFormat="1" applyFont="1" applyFill="1" applyBorder="1" applyAlignment="1" applyProtection="1">
      <alignment horizontal="centerContinuous" vertical="center"/>
      <protection locked="0"/>
    </xf>
    <xf numFmtId="0" fontId="45" fillId="0" borderId="0" xfId="80" applyFont="1" applyAlignment="1" applyProtection="1">
      <alignment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190" fontId="2" fillId="0" borderId="0" xfId="80" applyNumberFormat="1" applyFont="1" applyAlignment="1" applyProtection="1">
      <alignment vertical="center"/>
      <protection locked="0"/>
    </xf>
    <xf numFmtId="41" fontId="53" fillId="0" borderId="18" xfId="80" applyNumberFormat="1" applyFont="1" applyBorder="1" applyAlignment="1" applyProtection="1">
      <alignment vertical="center"/>
      <protection locked="0"/>
    </xf>
    <xf numFmtId="0" fontId="2" fillId="0" borderId="15" xfId="80" applyFont="1" applyBorder="1" applyAlignment="1" applyProtection="1">
      <alignment horizontal="left" vertical="center" wrapText="1"/>
      <protection locked="0"/>
    </xf>
    <xf numFmtId="191" fontId="2" fillId="47" borderId="11" xfId="80" applyNumberFormat="1" applyFont="1" applyFill="1" applyBorder="1" applyAlignment="1" applyProtection="1">
      <alignment vertical="center"/>
      <protection locked="0"/>
    </xf>
    <xf numFmtId="191" fontId="2" fillId="47" borderId="11" xfId="80" applyNumberFormat="1" applyFont="1" applyFill="1" applyBorder="1" applyAlignment="1" applyProtection="1">
      <alignment horizontal="right" vertical="center"/>
      <protection locked="0"/>
    </xf>
    <xf numFmtId="191" fontId="2" fillId="47" borderId="10" xfId="187" applyNumberFormat="1" applyFont="1" applyFill="1" applyBorder="1" applyAlignment="1" applyProtection="1">
      <alignment vertical="center"/>
      <protection locked="0"/>
    </xf>
    <xf numFmtId="0" fontId="40" fillId="46" borderId="12" xfId="80" applyFont="1" applyFill="1" applyBorder="1" applyAlignment="1" applyProtection="1">
      <alignment horizontal="center" vertical="center"/>
      <protection locked="0"/>
    </xf>
    <xf numFmtId="0" fontId="40" fillId="46" borderId="11" xfId="80" applyFont="1" applyFill="1" applyBorder="1" applyAlignment="1" applyProtection="1">
      <alignment horizontal="center" vertical="center"/>
      <protection locked="0"/>
    </xf>
    <xf numFmtId="0" fontId="40" fillId="46" borderId="10" xfId="80" applyFont="1" applyFill="1" applyBorder="1" applyAlignment="1" applyProtection="1">
      <alignment horizontal="center" vertical="center"/>
      <protection locked="0"/>
    </xf>
    <xf numFmtId="0" fontId="42" fillId="0" borderId="0" xfId="80" applyFont="1" applyAlignment="1" applyProtection="1">
      <alignment horizontal="center" vertical="center"/>
      <protection locked="0"/>
    </xf>
    <xf numFmtId="41" fontId="45" fillId="47" borderId="17" xfId="80" applyNumberFormat="1" applyFont="1" applyFill="1" applyBorder="1" applyAlignment="1" applyProtection="1">
      <alignment horizontal="center" vertical="center"/>
      <protection locked="0"/>
    </xf>
  </cellXfs>
  <cellStyles count="188">
    <cellStyle name="_Ali Al Salem_05 26 05_Budg_JBM" xfId="1" xr:uid="{00000000-0005-0000-0000-000000000000}"/>
    <cellStyle name="_Ali Al Salem_05 27 05" xfId="2" xr:uid="{00000000-0005-0000-0000-000001000000}"/>
    <cellStyle name="_Copy of SI Budget - Pakistan 041306" xfId="3" xr:uid="{00000000-0005-0000-0000-000002000000}"/>
    <cellStyle name="_SIP IQC LOE SRL 1 Mar 06 Mod v5" xfId="4" xr:uid="{00000000-0005-0000-0000-000003000000}"/>
    <cellStyle name="_SIP IQC LOE SRL 26 Feb 06 Mod v3" xfId="5" xr:uid="{00000000-0005-0000-0000-000004000000}"/>
    <cellStyle name="_Social Impact Staffing" xfId="6" xr:uid="{00000000-0005-0000-0000-000005000000}"/>
    <cellStyle name="_Staffing to subcontractors- Mod v3" xfId="7" xr:uid="{00000000-0005-0000-0000-000006000000}"/>
    <cellStyle name="2decimal" xfId="8" xr:uid="{00000000-0005-0000-0000-000007000000}"/>
    <cellStyle name="40% - Accent4 2" xfId="9" xr:uid="{00000000-0005-0000-0000-000008000000}"/>
    <cellStyle name="40% - Accent5 2" xfId="10" xr:uid="{00000000-0005-0000-0000-000009000000}"/>
    <cellStyle name="Accent1 - 20%" xfId="11" xr:uid="{00000000-0005-0000-0000-00000A000000}"/>
    <cellStyle name="Accent1 - 40%" xfId="12" xr:uid="{00000000-0005-0000-0000-00000B000000}"/>
    <cellStyle name="Accent1 - 60%" xfId="13" xr:uid="{00000000-0005-0000-0000-00000C000000}"/>
    <cellStyle name="Accent2 - 20%" xfId="14" xr:uid="{00000000-0005-0000-0000-00000D000000}"/>
    <cellStyle name="Accent2 - 40%" xfId="15" xr:uid="{00000000-0005-0000-0000-00000E000000}"/>
    <cellStyle name="Accent2 - 60%" xfId="16" xr:uid="{00000000-0005-0000-0000-00000F000000}"/>
    <cellStyle name="Accent3 - 20%" xfId="17" xr:uid="{00000000-0005-0000-0000-000010000000}"/>
    <cellStyle name="Accent3 - 40%" xfId="18" xr:uid="{00000000-0005-0000-0000-000011000000}"/>
    <cellStyle name="Accent3 - 60%" xfId="19" xr:uid="{00000000-0005-0000-0000-000012000000}"/>
    <cellStyle name="Accent4 - 20%" xfId="20" xr:uid="{00000000-0005-0000-0000-000013000000}"/>
    <cellStyle name="Accent4 - 40%" xfId="21" xr:uid="{00000000-0005-0000-0000-000014000000}"/>
    <cellStyle name="Accent4 - 60%" xfId="22" xr:uid="{00000000-0005-0000-0000-000015000000}"/>
    <cellStyle name="Accent5 - 20%" xfId="23" xr:uid="{00000000-0005-0000-0000-000016000000}"/>
    <cellStyle name="Accent5 - 40%" xfId="24" xr:uid="{00000000-0005-0000-0000-000017000000}"/>
    <cellStyle name="Accent5 - 60%" xfId="25" xr:uid="{00000000-0005-0000-0000-000018000000}"/>
    <cellStyle name="Accent6 - 20%" xfId="26" xr:uid="{00000000-0005-0000-0000-000019000000}"/>
    <cellStyle name="Accent6 - 40%" xfId="27" xr:uid="{00000000-0005-0000-0000-00001A000000}"/>
    <cellStyle name="Accent6 - 60%" xfId="28" xr:uid="{00000000-0005-0000-0000-00001B000000}"/>
    <cellStyle name="Actual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2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omma0" xfId="45" xr:uid="{00000000-0005-0000-0000-00002C000000}"/>
    <cellStyle name="Currency" xfId="187" builtinId="4"/>
    <cellStyle name="Currency [0]b" xfId="46" xr:uid="{00000000-0005-0000-0000-00002D000000}"/>
    <cellStyle name="Currency 2" xfId="47" xr:uid="{00000000-0005-0000-0000-00002E000000}"/>
    <cellStyle name="Currency 3" xfId="48" xr:uid="{00000000-0005-0000-0000-00002F000000}"/>
    <cellStyle name="Currency 3 2" xfId="49" xr:uid="{00000000-0005-0000-0000-000030000000}"/>
    <cellStyle name="Currency 4" xfId="50" xr:uid="{00000000-0005-0000-0000-000031000000}"/>
    <cellStyle name="Currency 5" xfId="51" xr:uid="{00000000-0005-0000-0000-000032000000}"/>
    <cellStyle name="Currency 6" xfId="52" xr:uid="{00000000-0005-0000-0000-000033000000}"/>
    <cellStyle name="Currency 7" xfId="53" xr:uid="{00000000-0005-0000-0000-000034000000}"/>
    <cellStyle name="Currency 8" xfId="54" xr:uid="{00000000-0005-0000-0000-000035000000}"/>
    <cellStyle name="Currency 9" xfId="55" xr:uid="{00000000-0005-0000-0000-000036000000}"/>
    <cellStyle name="currency(2)" xfId="56" xr:uid="{00000000-0005-0000-0000-000037000000}"/>
    <cellStyle name="Currency0" xfId="57" xr:uid="{00000000-0005-0000-0000-000038000000}"/>
    <cellStyle name="Date" xfId="58" xr:uid="{00000000-0005-0000-0000-000039000000}"/>
    <cellStyle name="Dezimal [0]_Software Project Status" xfId="59" xr:uid="{00000000-0005-0000-0000-00003A000000}"/>
    <cellStyle name="Dezimal_Software Project Status" xfId="60" xr:uid="{00000000-0005-0000-0000-00003B000000}"/>
    <cellStyle name="Double" xfId="61" xr:uid="{00000000-0005-0000-0000-00003C000000}"/>
    <cellStyle name="Dziesiêtny [0]_laroux" xfId="62" xr:uid="{00000000-0005-0000-0000-00003D000000}"/>
    <cellStyle name="Dziesiêtny_laroux" xfId="63" xr:uid="{00000000-0005-0000-0000-00003E000000}"/>
    <cellStyle name="enior 2" xfId="64" xr:uid="{00000000-0005-0000-0000-00003F000000}"/>
    <cellStyle name="Euro" xfId="65" xr:uid="{00000000-0005-0000-0000-000040000000}"/>
    <cellStyle name="Fixed" xfId="66" xr:uid="{00000000-0005-0000-0000-000041000000}"/>
    <cellStyle name="Grey" xfId="67" xr:uid="{00000000-0005-0000-0000-000042000000}"/>
    <cellStyle name="Hyperlink 2" xfId="68" xr:uid="{00000000-0005-0000-0000-000043000000}"/>
    <cellStyle name="Input [yellow]" xfId="69" xr:uid="{00000000-0005-0000-0000-000044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 xr:uid="{00000000-0005-0000-0000-000045000000}"/>
    <cellStyle name="MS_Arabic" xfId="71" xr:uid="{00000000-0005-0000-0000-000046000000}"/>
    <cellStyle name="no dec" xfId="72" xr:uid="{00000000-0005-0000-0000-000047000000}"/>
    <cellStyle name="Normal" xfId="0" builtinId="0"/>
    <cellStyle name="Normal - Style1" xfId="73" xr:uid="{00000000-0005-0000-0000-000049000000}"/>
    <cellStyle name="Normal 1" xfId="74" xr:uid="{00000000-0005-0000-0000-00004A000000}"/>
    <cellStyle name="Normal 10" xfId="75" xr:uid="{00000000-0005-0000-0000-00004B000000}"/>
    <cellStyle name="Normal 11" xfId="76" xr:uid="{00000000-0005-0000-0000-00004C000000}"/>
    <cellStyle name="Normal 12" xfId="77" xr:uid="{00000000-0005-0000-0000-00004D000000}"/>
    <cellStyle name="Normal 13" xfId="78" xr:uid="{00000000-0005-0000-0000-00004E000000}"/>
    <cellStyle name="Normal 14" xfId="79" xr:uid="{00000000-0005-0000-0000-00004F000000}"/>
    <cellStyle name="Normal 15" xfId="80" xr:uid="{00000000-0005-0000-0000-000050000000}"/>
    <cellStyle name="Normal 16" xfId="81" xr:uid="{00000000-0005-0000-0000-000051000000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3" xfId="85" xr:uid="{00000000-0005-0000-0000-000055000000}"/>
    <cellStyle name="Normal 2 3" xfId="86" xr:uid="{00000000-0005-0000-0000-000056000000}"/>
    <cellStyle name="Normal 2 4" xfId="87" xr:uid="{00000000-0005-0000-0000-000057000000}"/>
    <cellStyle name="Normal 2 5" xfId="88" xr:uid="{00000000-0005-0000-0000-000058000000}"/>
    <cellStyle name="Normal 3" xfId="89" xr:uid="{00000000-0005-0000-0000-000059000000}"/>
    <cellStyle name="Normal 4" xfId="90" xr:uid="{00000000-0005-0000-0000-00005A000000}"/>
    <cellStyle name="Normal 5" xfId="91" xr:uid="{00000000-0005-0000-0000-00005B000000}"/>
    <cellStyle name="Normal 6" xfId="92" xr:uid="{00000000-0005-0000-0000-00005C000000}"/>
    <cellStyle name="Normal 7" xfId="93" xr:uid="{00000000-0005-0000-0000-00005D000000}"/>
    <cellStyle name="Normal 8" xfId="94" xr:uid="{00000000-0005-0000-0000-00005E000000}"/>
    <cellStyle name="Normal 8 2" xfId="95" xr:uid="{00000000-0005-0000-0000-00005F000000}"/>
    <cellStyle name="Normal 9" xfId="96" xr:uid="{00000000-0005-0000-0000-000060000000}"/>
    <cellStyle name="Normal_Sheet1" xfId="97" xr:uid="{00000000-0005-0000-0000-000061000000}"/>
    <cellStyle name="normální_laroux" xfId="98" xr:uid="{00000000-0005-0000-0000-000062000000}"/>
    <cellStyle name="Normalny_laroux" xfId="99" xr:uid="{00000000-0005-0000-0000-000063000000}"/>
    <cellStyle name="ParaBirimi [0]_konteyner cazayir ingiltere" xfId="100" xr:uid="{00000000-0005-0000-0000-000064000000}"/>
    <cellStyle name="ParaBirimi_konteyner cazayir ingiltere" xfId="101" xr:uid="{00000000-0005-0000-0000-000065000000}"/>
    <cellStyle name="Percent [2]" xfId="102" xr:uid="{00000000-0005-0000-0000-000066000000}"/>
    <cellStyle name="Percent 2" xfId="103" xr:uid="{00000000-0005-0000-0000-000067000000}"/>
    <cellStyle name="Percent 2 2" xfId="104" xr:uid="{00000000-0005-0000-0000-000068000000}"/>
    <cellStyle name="Percent 3" xfId="105" xr:uid="{00000000-0005-0000-0000-000069000000}"/>
    <cellStyle name="Percent 4" xfId="106" xr:uid="{00000000-0005-0000-0000-00006A000000}"/>
    <cellStyle name="Planned" xfId="107" xr:uid="{00000000-0005-0000-0000-00006B000000}"/>
    <cellStyle name="PSChar" xfId="108" xr:uid="{00000000-0005-0000-0000-00006C000000}"/>
    <cellStyle name="SAPBEXaggData" xfId="109" xr:uid="{00000000-0005-0000-0000-00006D000000}"/>
    <cellStyle name="SAPBEXaggDataEmph" xfId="110" xr:uid="{00000000-0005-0000-0000-00006E000000}"/>
    <cellStyle name="SAPBEXaggExc1" xfId="111" xr:uid="{00000000-0005-0000-0000-00006F000000}"/>
    <cellStyle name="SAPBEXaggExc1Emph" xfId="112" xr:uid="{00000000-0005-0000-0000-000070000000}"/>
    <cellStyle name="SAPBEXaggExc2" xfId="113" xr:uid="{00000000-0005-0000-0000-000071000000}"/>
    <cellStyle name="SAPBEXaggExc2Emph" xfId="114" xr:uid="{00000000-0005-0000-0000-000072000000}"/>
    <cellStyle name="SAPBEXaggItem" xfId="115" xr:uid="{00000000-0005-0000-0000-000073000000}"/>
    <cellStyle name="SAPBEXchaText" xfId="116" xr:uid="{00000000-0005-0000-0000-000074000000}"/>
    <cellStyle name="SAPBEXexcBad7" xfId="117" xr:uid="{00000000-0005-0000-0000-000075000000}"/>
    <cellStyle name="SAPBEXexcBad8" xfId="118" xr:uid="{00000000-0005-0000-0000-000076000000}"/>
    <cellStyle name="SAPBEXexcBad9" xfId="119" xr:uid="{00000000-0005-0000-0000-000077000000}"/>
    <cellStyle name="SAPBEXexcCritical4" xfId="120" xr:uid="{00000000-0005-0000-0000-000078000000}"/>
    <cellStyle name="SAPBEXexcCritical5" xfId="121" xr:uid="{00000000-0005-0000-0000-000079000000}"/>
    <cellStyle name="SAPBEXexcCritical6" xfId="122" xr:uid="{00000000-0005-0000-0000-00007A000000}"/>
    <cellStyle name="SAPBEXexcGood1" xfId="123" xr:uid="{00000000-0005-0000-0000-00007B000000}"/>
    <cellStyle name="SAPBEXexcGood2" xfId="124" xr:uid="{00000000-0005-0000-0000-00007C000000}"/>
    <cellStyle name="SAPBEXexcGood3" xfId="125" xr:uid="{00000000-0005-0000-0000-00007D000000}"/>
    <cellStyle name="SAPBEXfilterDrill" xfId="126" xr:uid="{00000000-0005-0000-0000-00007E000000}"/>
    <cellStyle name="SAPBEXfilterItem" xfId="127" xr:uid="{00000000-0005-0000-0000-00007F000000}"/>
    <cellStyle name="SAPBEXfilterText" xfId="128" xr:uid="{00000000-0005-0000-0000-000080000000}"/>
    <cellStyle name="SAPBEXformats" xfId="129" xr:uid="{00000000-0005-0000-0000-000081000000}"/>
    <cellStyle name="SAPBEXheaderData" xfId="130" xr:uid="{00000000-0005-0000-0000-000082000000}"/>
    <cellStyle name="SAPBEXheaderItem" xfId="131" xr:uid="{00000000-0005-0000-0000-000083000000}"/>
    <cellStyle name="SAPBEXheaderText" xfId="132" xr:uid="{00000000-0005-0000-0000-000084000000}"/>
    <cellStyle name="SAPBEXresData" xfId="133" xr:uid="{00000000-0005-0000-0000-000085000000}"/>
    <cellStyle name="SAPBEXresDataEmph" xfId="134" xr:uid="{00000000-0005-0000-0000-000086000000}"/>
    <cellStyle name="SAPBEXresExc1" xfId="135" xr:uid="{00000000-0005-0000-0000-000087000000}"/>
    <cellStyle name="SAPBEXresExc1Emph" xfId="136" xr:uid="{00000000-0005-0000-0000-000088000000}"/>
    <cellStyle name="SAPBEXresExc2" xfId="137" xr:uid="{00000000-0005-0000-0000-000089000000}"/>
    <cellStyle name="SAPBEXresExc2Emph" xfId="138" xr:uid="{00000000-0005-0000-0000-00008A000000}"/>
    <cellStyle name="SAPBEXresItem" xfId="139" xr:uid="{00000000-0005-0000-0000-00008B000000}"/>
    <cellStyle name="SAPBEXstdData" xfId="140" xr:uid="{00000000-0005-0000-0000-00008C000000}"/>
    <cellStyle name="SAPBEXstdDataEmph" xfId="141" xr:uid="{00000000-0005-0000-0000-00008D000000}"/>
    <cellStyle name="SAPBEXstdItem" xfId="142" xr:uid="{00000000-0005-0000-0000-00008E000000}"/>
    <cellStyle name="SAPBEXsubData" xfId="143" xr:uid="{00000000-0005-0000-0000-00008F000000}"/>
    <cellStyle name="SAPBEXsubDataEmph" xfId="144" xr:uid="{00000000-0005-0000-0000-000090000000}"/>
    <cellStyle name="SAPBEXsubExc1" xfId="145" xr:uid="{00000000-0005-0000-0000-000091000000}"/>
    <cellStyle name="SAPBEXsubExc2" xfId="146" xr:uid="{00000000-0005-0000-0000-000092000000}"/>
    <cellStyle name="SAPBEXsubExc2Emph" xfId="147" xr:uid="{00000000-0005-0000-0000-000093000000}"/>
    <cellStyle name="SAPBEXtitle" xfId="148" xr:uid="{00000000-0005-0000-0000-000094000000}"/>
    <cellStyle name="SAPBEXundefined" xfId="149" xr:uid="{00000000-0005-0000-0000-000095000000}"/>
    <cellStyle name="Sheet Title" xfId="150" xr:uid="{00000000-0005-0000-0000-000096000000}"/>
    <cellStyle name="Standard_IR-Cast in Situ" xfId="151" xr:uid="{00000000-0005-0000-0000-000097000000}"/>
    <cellStyle name="Style 1" xfId="152" xr:uid="{00000000-0005-0000-0000-000098000000}"/>
    <cellStyle name="Virgül [0]_konteyner cazayir ingiltere" xfId="153" xr:uid="{00000000-0005-0000-0000-000099000000}"/>
    <cellStyle name="Virgül_konteyner cazayir ingiltere" xfId="154" xr:uid="{00000000-0005-0000-0000-00009A000000}"/>
    <cellStyle name="Währung [0]_Software Project Status" xfId="155" xr:uid="{00000000-0005-0000-0000-00009B000000}"/>
    <cellStyle name="Währung_Software Project Status" xfId="156" xr:uid="{00000000-0005-0000-0000-00009C000000}"/>
    <cellStyle name="Walutowy [0]_laroux" xfId="157" xr:uid="{00000000-0005-0000-0000-00009D000000}"/>
    <cellStyle name="Walutowy_laroux" xfId="158" xr:uid="{00000000-0005-0000-0000-00009E000000}"/>
    <cellStyle name="XBodyBottom" xfId="159" xr:uid="{00000000-0005-0000-0000-00009F000000}"/>
    <cellStyle name="XBodyCenter" xfId="160" xr:uid="{00000000-0005-0000-0000-0000A0000000}"/>
    <cellStyle name="XBodyTop" xfId="161" xr:uid="{00000000-0005-0000-0000-0000A1000000}"/>
    <cellStyle name="XPivot1" xfId="162" xr:uid="{00000000-0005-0000-0000-0000A2000000}"/>
    <cellStyle name="XPivot10" xfId="163" xr:uid="{00000000-0005-0000-0000-0000A3000000}"/>
    <cellStyle name="XPivot11" xfId="164" xr:uid="{00000000-0005-0000-0000-0000A4000000}"/>
    <cellStyle name="XPivot12" xfId="165" xr:uid="{00000000-0005-0000-0000-0000A5000000}"/>
    <cellStyle name="XPivot13" xfId="166" xr:uid="{00000000-0005-0000-0000-0000A6000000}"/>
    <cellStyle name="XPivot14" xfId="167" xr:uid="{00000000-0005-0000-0000-0000A7000000}"/>
    <cellStyle name="XPivot15" xfId="168" xr:uid="{00000000-0005-0000-0000-0000A8000000}"/>
    <cellStyle name="XPivot2" xfId="169" xr:uid="{00000000-0005-0000-0000-0000A9000000}"/>
    <cellStyle name="XPivot3" xfId="170" xr:uid="{00000000-0005-0000-0000-0000AA000000}"/>
    <cellStyle name="XPivot4" xfId="171" xr:uid="{00000000-0005-0000-0000-0000AB000000}"/>
    <cellStyle name="XPivot5" xfId="172" xr:uid="{00000000-0005-0000-0000-0000AC000000}"/>
    <cellStyle name="XPivot6" xfId="173" xr:uid="{00000000-0005-0000-0000-0000AD000000}"/>
    <cellStyle name="XPivot7" xfId="174" xr:uid="{00000000-0005-0000-0000-0000AE000000}"/>
    <cellStyle name="XPivot9" xfId="175" xr:uid="{00000000-0005-0000-0000-0000AF000000}"/>
    <cellStyle name="XSubtotalLine0" xfId="176" xr:uid="{00000000-0005-0000-0000-0000B0000000}"/>
    <cellStyle name="XSubTotalLine1" xfId="177" xr:uid="{00000000-0005-0000-0000-0000B1000000}"/>
    <cellStyle name="XSubTotalLine2" xfId="178" xr:uid="{00000000-0005-0000-0000-0000B2000000}"/>
    <cellStyle name="XSubTotalLine3" xfId="179" xr:uid="{00000000-0005-0000-0000-0000B3000000}"/>
    <cellStyle name="XSubTotalLine4" xfId="180" xr:uid="{00000000-0005-0000-0000-0000B4000000}"/>
    <cellStyle name="XSubTotalLine5" xfId="181" xr:uid="{00000000-0005-0000-0000-0000B5000000}"/>
    <cellStyle name="XSubTotalLine6" xfId="182" xr:uid="{00000000-0005-0000-0000-0000B6000000}"/>
    <cellStyle name="XTitlesHidden" xfId="183" xr:uid="{00000000-0005-0000-0000-0000B7000000}"/>
    <cellStyle name="XTitlesUnhidden" xfId="184" xr:uid="{00000000-0005-0000-0000-0000B8000000}"/>
    <cellStyle name="XTotals" xfId="185" xr:uid="{00000000-0005-0000-0000-0000B9000000}"/>
    <cellStyle name="Обычный_Budget_final_25_02_02" xfId="186" xr:uid="{00000000-0005-0000-0000-0000B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\Documents%20and%20Settings\smalone\Local%20Settings\Temporary%20Internet%20Files\OLK68\CCE%20Russia%20Final%20Budget%20with%20424%20form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105003_VERSION8_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corneal.PACTWORLD\Local%20Settings\Temporary%20Internet%20Files\Content.Outlook\BZMNW0H3\second%20draft\Pact%20budget_Afghan%20media%208%20month%20exten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dan%20OTI%20Final%20Budget%20Realignment%203%20revised-USAI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ions%20US%20Employee%20PSCs%20May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CF"/>
      <sheetName val="Sum"/>
      <sheetName val="Sum7"/>
      <sheetName val="PL Sum"/>
      <sheetName val="Client Sum"/>
      <sheetName val="RTI Budget Summary"/>
      <sheetName val="ASI"/>
      <sheetName val="Rates"/>
      <sheetName val="ODC in Rupiah"/>
      <sheetName val="Pricing"/>
      <sheetName val="MOBIS Rates"/>
      <sheetName val="MOBIS Budget Summary"/>
      <sheetName val="Rates with Discount"/>
      <sheetName val="CCN Rates with Discount"/>
      <sheetName val="0.75% IFF CCN"/>
      <sheetName val="CCN FBDR"/>
      <sheetName val="professional fringe"/>
      <sheetName val="support fringe"/>
      <sheetName val="Materials&amp;equipment"/>
      <sheetName val="Program Activities "/>
      <sheetName val="Notes"/>
      <sheetName val="0.75% IFF"/>
      <sheetName val="Units"/>
      <sheetName val="Travel Table"/>
      <sheetName val="Deliverables Table"/>
      <sheetName val="Loaded"/>
      <sheetName val="Load5"/>
      <sheetName val="DL Sum"/>
      <sheetName val="Labor"/>
      <sheetName val="PSI-KfW IN budget"/>
      <sheetName val="OFDA IN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0.39</v>
          </cell>
        </row>
      </sheetData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s"/>
      <sheetName val="Summary"/>
      <sheetName val="Detail-1"/>
      <sheetName val="Workshops"/>
      <sheetName val="Travel"/>
      <sheetName val="Subs-1"/>
      <sheetName val="SF424"/>
      <sheetName val="SF424A1"/>
      <sheetName val="SF424A2"/>
    </sheetNames>
    <sheetDataSet>
      <sheetData sheetId="0"/>
      <sheetData sheetId="1"/>
      <sheetData sheetId="2">
        <row r="1">
          <cell r="J1">
            <v>1.05</v>
          </cell>
        </row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USAID Summary"/>
      <sheetName val="POP"/>
      <sheetName val="PWD"/>
      <sheetName val="Detail"/>
      <sheetName val="Budget Detail -Total Program"/>
      <sheetName val="Staffing Profile - Operations"/>
      <sheetName val="Local ODC"/>
      <sheetName val="Travel Detail "/>
      <sheetName val="CCN Office positions"/>
      <sheetName val="CCN Allowances"/>
      <sheetName val="Months of Office Operations"/>
      <sheetName val="Workshops "/>
      <sheetName val="Travel Detail  - Expat"/>
      <sheetName val="Travel Detail  HO STTA &amp; Cons"/>
      <sheetName val="Procurement Plan"/>
      <sheetName val="Distribution Plan"/>
    </sheetNames>
    <sheetDataSet>
      <sheetData sheetId="0">
        <row r="22">
          <cell r="C22">
            <v>1.0249999999999999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Employees &amp; PSCs"/>
      <sheetName val="November MTD"/>
      <sheetName val="Dec final"/>
      <sheetName val="Dec MTD"/>
      <sheetName val="Jan MTD"/>
      <sheetName val="Feb MTD"/>
      <sheetName val="Mar MTD"/>
      <sheetName val="B1560_SUM_003_2008"/>
      <sheetName val="PT4"/>
      <sheetName val="StyleSheet"/>
      <sheetName val="PT3"/>
      <sheetName val="PT2"/>
      <sheetName val="P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6" zoomScaleNormal="100" zoomScaleSheetLayoutView="100" workbookViewId="0">
      <selection activeCell="J50" sqref="J50"/>
    </sheetView>
  </sheetViews>
  <sheetFormatPr defaultColWidth="29.26953125" defaultRowHeight="13"/>
  <cols>
    <col min="1" max="1" width="4.26953125" style="8" customWidth="1"/>
    <col min="2" max="2" width="46.26953125" style="6" customWidth="1"/>
    <col min="3" max="4" width="8.453125" style="4" customWidth="1"/>
    <col min="5" max="6" width="12" style="5" customWidth="1"/>
    <col min="7" max="7" width="14.7265625" style="5" customWidth="1"/>
    <col min="8" max="8" width="29.26953125" style="6"/>
    <col min="9" max="9" width="68.26953125" style="6" bestFit="1" customWidth="1"/>
    <col min="10" max="16384" width="29.26953125" style="6"/>
  </cols>
  <sheetData>
    <row r="1" spans="1:9">
      <c r="B1" s="3"/>
    </row>
    <row r="2" spans="1:9" ht="20">
      <c r="A2" s="68"/>
      <c r="B2" s="66" t="s">
        <v>34</v>
      </c>
      <c r="C2" s="64"/>
      <c r="D2" s="64"/>
      <c r="E2" s="65"/>
      <c r="F2" s="65"/>
      <c r="G2" s="65"/>
    </row>
    <row r="3" spans="1:9">
      <c r="B3" s="3"/>
    </row>
    <row r="4" spans="1:9" ht="20">
      <c r="B4" s="67" t="s">
        <v>15</v>
      </c>
      <c r="C4" s="47"/>
      <c r="D4" s="48"/>
      <c r="E4" s="49"/>
      <c r="F4" s="49"/>
      <c r="G4" s="49"/>
    </row>
    <row r="5" spans="1:9" ht="20">
      <c r="B5" s="67" t="s">
        <v>16</v>
      </c>
      <c r="C5" s="50">
        <v>6</v>
      </c>
      <c r="D5" s="50"/>
      <c r="E5" s="74" t="s">
        <v>35</v>
      </c>
      <c r="F5" s="51"/>
      <c r="G5" s="51"/>
      <c r="H5" s="51"/>
    </row>
    <row r="6" spans="1:9">
      <c r="B6" s="45"/>
      <c r="C6" s="7"/>
      <c r="D6" s="7"/>
      <c r="H6" s="5"/>
    </row>
    <row r="7" spans="1:9" s="29" customFormat="1">
      <c r="B7" s="79" t="s">
        <v>11</v>
      </c>
      <c r="C7" s="22" t="s">
        <v>14</v>
      </c>
      <c r="D7" s="20"/>
      <c r="E7" s="21"/>
      <c r="F7" s="70" t="s">
        <v>27</v>
      </c>
      <c r="G7" s="23" t="s">
        <v>5</v>
      </c>
      <c r="H7" s="23" t="s">
        <v>31</v>
      </c>
    </row>
    <row r="8" spans="1:9" s="29" customFormat="1" ht="27" hidden="1" customHeight="1">
      <c r="B8" s="80"/>
      <c r="C8" s="25" t="s">
        <v>3</v>
      </c>
      <c r="D8" s="26" t="s">
        <v>4</v>
      </c>
      <c r="E8" s="27" t="s">
        <v>0</v>
      </c>
      <c r="F8" s="27"/>
      <c r="G8" s="28" t="s">
        <v>12</v>
      </c>
      <c r="H8" s="28" t="s">
        <v>12</v>
      </c>
    </row>
    <row r="9" spans="1:9" s="29" customFormat="1" ht="39">
      <c r="B9" s="81"/>
      <c r="C9" s="30" t="s">
        <v>20</v>
      </c>
      <c r="D9" s="31" t="s">
        <v>13</v>
      </c>
      <c r="E9" s="33" t="s">
        <v>26</v>
      </c>
      <c r="F9" s="33" t="s">
        <v>28</v>
      </c>
      <c r="G9" s="32" t="s">
        <v>33</v>
      </c>
      <c r="H9" s="32"/>
    </row>
    <row r="10" spans="1:9" s="29" customFormat="1" ht="6" customHeight="1">
      <c r="B10" s="52"/>
      <c r="C10" s="53"/>
      <c r="D10" s="54"/>
      <c r="E10" s="55"/>
      <c r="F10" s="55"/>
      <c r="G10" s="56"/>
      <c r="H10" s="56"/>
    </row>
    <row r="11" spans="1:9" s="8" customFormat="1">
      <c r="A11" s="8">
        <v>1</v>
      </c>
      <c r="B11" s="9" t="s">
        <v>2</v>
      </c>
      <c r="C11" s="10"/>
      <c r="D11" s="7"/>
      <c r="E11" s="11"/>
      <c r="F11" s="11"/>
      <c r="G11" s="57"/>
      <c r="H11" s="57"/>
      <c r="I11" s="6" t="s">
        <v>17</v>
      </c>
    </row>
    <row r="12" spans="1:9" ht="12.5">
      <c r="A12" s="24">
        <v>1.1000000000000001</v>
      </c>
      <c r="B12" s="12"/>
      <c r="C12" s="13"/>
      <c r="E12" s="14"/>
      <c r="F12" s="14">
        <f t="shared" ref="F12:F17" si="0">D12*E12</f>
        <v>0</v>
      </c>
      <c r="G12" s="58"/>
      <c r="H12" s="58"/>
      <c r="I12" s="6" t="s">
        <v>18</v>
      </c>
    </row>
    <row r="13" spans="1:9" ht="12.5">
      <c r="A13" s="24">
        <v>1.2</v>
      </c>
      <c r="B13" s="12"/>
      <c r="C13" s="13"/>
      <c r="E13" s="14"/>
      <c r="F13" s="14">
        <f t="shared" si="0"/>
        <v>0</v>
      </c>
      <c r="G13" s="58"/>
      <c r="H13" s="58"/>
    </row>
    <row r="14" spans="1:9" ht="12.5">
      <c r="A14" s="24">
        <v>1.3</v>
      </c>
      <c r="B14" s="12"/>
      <c r="C14" s="13"/>
      <c r="E14" s="14"/>
      <c r="F14" s="14">
        <f t="shared" si="0"/>
        <v>0</v>
      </c>
      <c r="G14" s="58"/>
      <c r="H14" s="58"/>
    </row>
    <row r="15" spans="1:9" ht="12.5">
      <c r="A15" s="24">
        <v>1.4</v>
      </c>
      <c r="B15" s="12"/>
      <c r="C15" s="13"/>
      <c r="E15" s="14"/>
      <c r="F15" s="14">
        <f t="shared" si="0"/>
        <v>0</v>
      </c>
      <c r="G15" s="58"/>
      <c r="H15" s="58"/>
    </row>
    <row r="16" spans="1:9" ht="12.5">
      <c r="A16" s="24">
        <v>1.5</v>
      </c>
      <c r="B16" s="12"/>
      <c r="C16" s="13"/>
      <c r="E16" s="14"/>
      <c r="F16" s="14">
        <f t="shared" si="0"/>
        <v>0</v>
      </c>
      <c r="G16" s="58"/>
      <c r="H16" s="58"/>
    </row>
    <row r="17" spans="1:9">
      <c r="B17" s="46" t="s">
        <v>19</v>
      </c>
      <c r="C17" s="13"/>
      <c r="E17" s="14"/>
      <c r="F17" s="14">
        <f t="shared" si="0"/>
        <v>0</v>
      </c>
      <c r="G17" s="58"/>
      <c r="H17" s="58"/>
    </row>
    <row r="18" spans="1:9" s="8" customFormat="1">
      <c r="B18" s="34" t="s">
        <v>6</v>
      </c>
      <c r="C18" s="35"/>
      <c r="D18" s="36"/>
      <c r="E18" s="37"/>
      <c r="F18" s="37">
        <f>SUM(F12:F17)</f>
        <v>0</v>
      </c>
      <c r="G18" s="76">
        <f>SUM(G12:G17)</f>
        <v>0</v>
      </c>
      <c r="H18" s="59"/>
    </row>
    <row r="19" spans="1:9" s="29" customFormat="1" ht="6" customHeight="1">
      <c r="B19" s="52"/>
      <c r="C19" s="53"/>
      <c r="D19" s="54"/>
      <c r="E19" s="55"/>
      <c r="F19" s="55"/>
      <c r="G19" s="60"/>
      <c r="H19" s="60"/>
    </row>
    <row r="20" spans="1:9">
      <c r="A20" s="8">
        <v>2</v>
      </c>
      <c r="B20" s="2" t="s">
        <v>8</v>
      </c>
      <c r="C20" s="13"/>
      <c r="G20" s="57"/>
      <c r="H20" s="57"/>
      <c r="I20" s="6" t="s">
        <v>17</v>
      </c>
    </row>
    <row r="21" spans="1:9" ht="12.5">
      <c r="A21" s="24">
        <v>2.1</v>
      </c>
      <c r="B21" s="1"/>
      <c r="C21" s="13"/>
      <c r="E21" s="16"/>
      <c r="F21" s="14">
        <f t="shared" ref="F21:F26" si="1">D21*E21</f>
        <v>0</v>
      </c>
      <c r="G21" s="58"/>
      <c r="H21" s="58"/>
      <c r="I21" s="6" t="s">
        <v>32</v>
      </c>
    </row>
    <row r="22" spans="1:9" ht="12.5">
      <c r="A22" s="24">
        <v>2.2000000000000002</v>
      </c>
      <c r="B22" s="1"/>
      <c r="C22" s="13"/>
      <c r="E22" s="16"/>
      <c r="F22" s="14">
        <f t="shared" si="1"/>
        <v>0</v>
      </c>
      <c r="G22" s="58"/>
      <c r="H22" s="58"/>
    </row>
    <row r="23" spans="1:9" ht="12.5">
      <c r="A23" s="24">
        <v>2.2999999999999998</v>
      </c>
      <c r="B23" s="1"/>
      <c r="C23" s="13"/>
      <c r="E23" s="16"/>
      <c r="F23" s="14">
        <f t="shared" si="1"/>
        <v>0</v>
      </c>
      <c r="G23" s="58"/>
      <c r="H23" s="58"/>
    </row>
    <row r="24" spans="1:9" ht="12.5">
      <c r="A24" s="24">
        <v>2.4</v>
      </c>
      <c r="B24" s="1"/>
      <c r="C24" s="13"/>
      <c r="E24" s="16"/>
      <c r="F24" s="14">
        <f t="shared" si="1"/>
        <v>0</v>
      </c>
      <c r="G24" s="58"/>
      <c r="H24" s="58"/>
    </row>
    <row r="25" spans="1:9" ht="12.5">
      <c r="A25" s="24">
        <v>2.5</v>
      </c>
      <c r="B25" s="1"/>
      <c r="C25" s="13"/>
      <c r="E25" s="16"/>
      <c r="F25" s="14">
        <f t="shared" si="1"/>
        <v>0</v>
      </c>
      <c r="G25" s="58"/>
      <c r="H25" s="58"/>
    </row>
    <row r="26" spans="1:9">
      <c r="B26" s="46" t="s">
        <v>19</v>
      </c>
      <c r="C26" s="13"/>
      <c r="E26" s="16"/>
      <c r="F26" s="14">
        <f t="shared" si="1"/>
        <v>0</v>
      </c>
      <c r="G26" s="58"/>
      <c r="H26" s="58"/>
    </row>
    <row r="27" spans="1:9" s="8" customFormat="1">
      <c r="B27" s="38" t="s">
        <v>9</v>
      </c>
      <c r="C27" s="39"/>
      <c r="D27" s="40"/>
      <c r="E27" s="41"/>
      <c r="F27" s="41">
        <f>SUM(F21:F26)</f>
        <v>0</v>
      </c>
      <c r="G27" s="77">
        <f>SUM(G21:G26)</f>
        <v>0</v>
      </c>
      <c r="H27" s="61"/>
    </row>
    <row r="28" spans="1:9" s="29" customFormat="1" ht="6" customHeight="1">
      <c r="B28" s="52"/>
      <c r="C28" s="53"/>
      <c r="D28" s="54"/>
      <c r="E28" s="55"/>
      <c r="F28" s="55"/>
      <c r="G28" s="60"/>
      <c r="H28" s="60"/>
    </row>
    <row r="29" spans="1:9">
      <c r="A29" s="8">
        <v>3</v>
      </c>
      <c r="B29" s="2" t="s">
        <v>7</v>
      </c>
      <c r="C29" s="13"/>
      <c r="G29" s="57"/>
      <c r="H29" s="57"/>
      <c r="I29" s="6" t="s">
        <v>17</v>
      </c>
    </row>
    <row r="30" spans="1:9">
      <c r="A30" s="24">
        <v>3.1</v>
      </c>
      <c r="B30" s="2"/>
      <c r="C30" s="13"/>
      <c r="F30" s="14">
        <f t="shared" ref="F30:F35" si="2">D30*E30</f>
        <v>0</v>
      </c>
      <c r="G30" s="58"/>
      <c r="H30" s="58"/>
      <c r="I30" s="6" t="s">
        <v>21</v>
      </c>
    </row>
    <row r="31" spans="1:9">
      <c r="A31" s="24">
        <v>3.2</v>
      </c>
      <c r="B31" s="2"/>
      <c r="C31" s="13"/>
      <c r="F31" s="14">
        <f t="shared" si="2"/>
        <v>0</v>
      </c>
      <c r="G31" s="58"/>
      <c r="H31" s="58"/>
    </row>
    <row r="32" spans="1:9">
      <c r="A32" s="24">
        <v>3.3</v>
      </c>
      <c r="B32" s="2"/>
      <c r="C32" s="13"/>
      <c r="F32" s="14">
        <f t="shared" si="2"/>
        <v>0</v>
      </c>
      <c r="G32" s="58"/>
      <c r="H32" s="58"/>
    </row>
    <row r="33" spans="1:9">
      <c r="A33" s="24">
        <v>3.4</v>
      </c>
      <c r="B33" s="2"/>
      <c r="C33" s="13"/>
      <c r="F33" s="14">
        <f t="shared" si="2"/>
        <v>0</v>
      </c>
      <c r="G33" s="58"/>
      <c r="H33" s="58"/>
    </row>
    <row r="34" spans="1:9" ht="12.5">
      <c r="A34" s="24">
        <v>3.5</v>
      </c>
      <c r="B34" s="1"/>
      <c r="C34" s="13"/>
      <c r="E34" s="16"/>
      <c r="F34" s="14">
        <f t="shared" si="2"/>
        <v>0</v>
      </c>
      <c r="G34" s="58"/>
      <c r="H34" s="58"/>
    </row>
    <row r="35" spans="1:9">
      <c r="B35" s="46" t="s">
        <v>19</v>
      </c>
      <c r="C35" s="13"/>
      <c r="E35" s="16"/>
      <c r="F35" s="14">
        <f t="shared" si="2"/>
        <v>0</v>
      </c>
      <c r="G35" s="58"/>
      <c r="H35" s="58"/>
    </row>
    <row r="36" spans="1:9" s="8" customFormat="1">
      <c r="B36" s="38" t="s">
        <v>10</v>
      </c>
      <c r="C36" s="39"/>
      <c r="D36" s="40"/>
      <c r="E36" s="41"/>
      <c r="F36" s="41">
        <f>SUM(F27)</f>
        <v>0</v>
      </c>
      <c r="G36" s="77">
        <f>SUM(G30:G35)</f>
        <v>0</v>
      </c>
      <c r="H36" s="61"/>
    </row>
    <row r="37" spans="1:9" s="29" customFormat="1" ht="6" customHeight="1">
      <c r="B37" s="52"/>
      <c r="C37" s="53"/>
      <c r="D37" s="54"/>
      <c r="E37" s="55"/>
      <c r="F37" s="55"/>
      <c r="G37" s="60"/>
      <c r="H37" s="60"/>
    </row>
    <row r="38" spans="1:9">
      <c r="A38" s="8">
        <v>4</v>
      </c>
      <c r="B38" s="2" t="s">
        <v>24</v>
      </c>
      <c r="C38" s="13"/>
      <c r="G38" s="57"/>
      <c r="H38" s="57"/>
      <c r="I38" s="6" t="s">
        <v>17</v>
      </c>
    </row>
    <row r="39" spans="1:9" ht="12.5">
      <c r="A39" s="24">
        <v>4.0999999999999996</v>
      </c>
      <c r="B39" s="1"/>
      <c r="C39" s="13"/>
      <c r="F39" s="14">
        <f t="shared" ref="F39:F44" si="3">D39*E39</f>
        <v>0</v>
      </c>
      <c r="G39" s="58"/>
      <c r="H39" s="58"/>
      <c r="I39" s="6" t="s">
        <v>22</v>
      </c>
    </row>
    <row r="40" spans="1:9" ht="12.5">
      <c r="A40" s="24">
        <v>4.2</v>
      </c>
      <c r="B40" s="1"/>
      <c r="C40" s="13"/>
      <c r="F40" s="14">
        <f t="shared" si="3"/>
        <v>0</v>
      </c>
      <c r="G40" s="58"/>
      <c r="H40" s="58"/>
    </row>
    <row r="41" spans="1:9" ht="12.5">
      <c r="A41" s="24">
        <v>4.3</v>
      </c>
      <c r="B41" s="1"/>
      <c r="C41" s="13"/>
      <c r="F41" s="14">
        <f t="shared" si="3"/>
        <v>0</v>
      </c>
      <c r="G41" s="58"/>
      <c r="H41" s="58"/>
    </row>
    <row r="42" spans="1:9" ht="12.5">
      <c r="A42" s="24">
        <v>4.4000000000000004</v>
      </c>
      <c r="B42" s="1"/>
      <c r="C42" s="13"/>
      <c r="F42" s="14">
        <f t="shared" si="3"/>
        <v>0</v>
      </c>
      <c r="G42" s="58"/>
      <c r="H42" s="58"/>
    </row>
    <row r="43" spans="1:9" ht="12.5">
      <c r="A43" s="24">
        <v>4.5</v>
      </c>
      <c r="B43" s="1"/>
      <c r="C43" s="13"/>
      <c r="F43" s="14">
        <f t="shared" si="3"/>
        <v>0</v>
      </c>
      <c r="G43" s="58"/>
      <c r="H43" s="58"/>
    </row>
    <row r="44" spans="1:9">
      <c r="B44" s="46" t="s">
        <v>19</v>
      </c>
      <c r="C44" s="13"/>
      <c r="F44" s="14">
        <f t="shared" si="3"/>
        <v>0</v>
      </c>
      <c r="G44" s="58"/>
      <c r="H44" s="58"/>
    </row>
    <row r="45" spans="1:9">
      <c r="B45" s="38" t="s">
        <v>25</v>
      </c>
      <c r="C45" s="35"/>
      <c r="D45" s="36"/>
      <c r="E45" s="37"/>
      <c r="F45" s="37">
        <f>SUM(F39:F44)</f>
        <v>0</v>
      </c>
      <c r="G45" s="77">
        <f>SUM(G39:G44)</f>
        <v>0</v>
      </c>
      <c r="H45" s="61"/>
    </row>
    <row r="46" spans="1:9" s="29" customFormat="1" ht="6" customHeight="1">
      <c r="B46" s="52"/>
      <c r="C46" s="53"/>
      <c r="D46" s="54"/>
      <c r="E46" s="55"/>
      <c r="F46" s="55"/>
      <c r="G46" s="60"/>
      <c r="H46" s="60"/>
    </row>
    <row r="47" spans="1:9" ht="26">
      <c r="A47" s="8">
        <v>5</v>
      </c>
      <c r="B47" s="75" t="s">
        <v>23</v>
      </c>
      <c r="C47" s="13"/>
      <c r="G47" s="57"/>
      <c r="H47" s="57"/>
    </row>
    <row r="48" spans="1:9" ht="12.5">
      <c r="A48" s="24">
        <v>5.0999999999999996</v>
      </c>
      <c r="B48" s="17"/>
      <c r="C48" s="19"/>
      <c r="E48" s="16"/>
      <c r="F48" s="14">
        <f t="shared" ref="F48:F53" si="4">D48*E48</f>
        <v>0</v>
      </c>
      <c r="G48" s="58"/>
      <c r="H48" s="58"/>
    </row>
    <row r="49" spans="1:9" ht="12.5">
      <c r="A49" s="24">
        <v>5.2</v>
      </c>
      <c r="B49" s="17"/>
      <c r="C49" s="19"/>
      <c r="E49" s="16"/>
      <c r="F49" s="14">
        <f t="shared" si="4"/>
        <v>0</v>
      </c>
      <c r="G49" s="58"/>
      <c r="H49" s="58"/>
    </row>
    <row r="50" spans="1:9" ht="12.5">
      <c r="A50" s="24">
        <v>5.3</v>
      </c>
      <c r="B50" s="46"/>
      <c r="C50" s="19"/>
      <c r="E50" s="16"/>
      <c r="F50" s="14">
        <f t="shared" si="4"/>
        <v>0</v>
      </c>
      <c r="G50" s="58"/>
      <c r="H50" s="58"/>
    </row>
    <row r="51" spans="1:9" ht="12.5">
      <c r="A51" s="24">
        <v>5.4</v>
      </c>
      <c r="B51" s="46"/>
      <c r="C51" s="19"/>
      <c r="E51" s="16"/>
      <c r="F51" s="14">
        <f t="shared" si="4"/>
        <v>0</v>
      </c>
      <c r="G51" s="58"/>
      <c r="H51" s="58"/>
    </row>
    <row r="52" spans="1:9" ht="12.5">
      <c r="A52" s="24">
        <v>5.5</v>
      </c>
      <c r="B52" s="46"/>
      <c r="C52" s="19"/>
      <c r="E52" s="16"/>
      <c r="F52" s="14">
        <f t="shared" si="4"/>
        <v>0</v>
      </c>
      <c r="G52" s="58"/>
      <c r="H52" s="58"/>
    </row>
    <row r="53" spans="1:9">
      <c r="B53" s="46" t="s">
        <v>19</v>
      </c>
      <c r="C53" s="19"/>
      <c r="E53" s="16"/>
      <c r="F53" s="14">
        <f t="shared" si="4"/>
        <v>0</v>
      </c>
      <c r="G53" s="58"/>
      <c r="H53" s="58"/>
    </row>
    <row r="54" spans="1:9" s="8" customFormat="1">
      <c r="B54" s="34" t="s">
        <v>1</v>
      </c>
      <c r="C54" s="35"/>
      <c r="D54" s="36"/>
      <c r="E54" s="37"/>
      <c r="F54" s="37">
        <f>SUM(F48:F53)</f>
        <v>0</v>
      </c>
      <c r="G54" s="76">
        <f>SUM(G48:G53)</f>
        <v>0</v>
      </c>
      <c r="H54" s="59"/>
    </row>
    <row r="55" spans="1:9" s="8" customFormat="1">
      <c r="B55" s="9"/>
      <c r="C55" s="10"/>
      <c r="D55" s="7"/>
      <c r="E55" s="15"/>
      <c r="F55" s="15"/>
      <c r="G55" s="62"/>
      <c r="H55" s="62"/>
    </row>
    <row r="56" spans="1:9" s="8" customFormat="1">
      <c r="B56" s="42" t="s">
        <v>5</v>
      </c>
      <c r="C56" s="43"/>
      <c r="D56" s="83" t="s">
        <v>30</v>
      </c>
      <c r="E56" s="83"/>
      <c r="F56" s="44">
        <f>F18+F27+F36+F45+F54</f>
        <v>0</v>
      </c>
      <c r="G56" s="78">
        <f>G18+G27+G36+G45+G54</f>
        <v>0</v>
      </c>
      <c r="H56" s="63"/>
      <c r="I56" s="8" t="s">
        <v>36</v>
      </c>
    </row>
    <row r="57" spans="1:9" s="8" customFormat="1">
      <c r="B57" s="72"/>
      <c r="C57" s="4"/>
      <c r="D57" s="4"/>
      <c r="E57" s="15"/>
      <c r="F57" s="15"/>
      <c r="G57" s="73"/>
    </row>
    <row r="58" spans="1:9" s="18" customFormat="1">
      <c r="A58" s="69"/>
      <c r="B58" s="71" t="s">
        <v>29</v>
      </c>
      <c r="C58" s="82"/>
      <c r="D58" s="82"/>
      <c r="E58" s="82"/>
      <c r="F58" s="82"/>
      <c r="G58" s="82"/>
    </row>
  </sheetData>
  <mergeCells count="3">
    <mergeCell ref="B7:B9"/>
    <mergeCell ref="C58:G58"/>
    <mergeCell ref="D56:E56"/>
  </mergeCells>
  <pageMargins left="0.7" right="0.7" top="0.75" bottom="0.75" header="0.3" footer="0.3"/>
  <pageSetup scale="80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88D691D6731D47B11AE65EFD65583F" ma:contentTypeVersion="13" ma:contentTypeDescription="Create a new document." ma:contentTypeScope="" ma:versionID="2e77d41430aa52421ce9396d446494aa">
  <xsd:schema xmlns:xsd="http://www.w3.org/2001/XMLSchema" xmlns:xs="http://www.w3.org/2001/XMLSchema" xmlns:p="http://schemas.microsoft.com/office/2006/metadata/properties" xmlns:ns3="b792821f-00d0-4b85-84d5-6258054207a6" xmlns:ns4="186bb7bc-5954-4c74-8404-ef7203e538f9" targetNamespace="http://schemas.microsoft.com/office/2006/metadata/properties" ma:root="true" ma:fieldsID="7bebac6fc5637a131d9cd53b60aabc4b" ns3:_="" ns4:_="">
    <xsd:import namespace="b792821f-00d0-4b85-84d5-6258054207a6"/>
    <xsd:import namespace="186bb7bc-5954-4c74-8404-ef7203e538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2821f-00d0-4b85-84d5-6258054207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bb7bc-5954-4c74-8404-ef7203e5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132845-DF38-4A3F-8FF2-5E22A31FB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92821f-00d0-4b85-84d5-6258054207a6"/>
    <ds:schemaRef ds:uri="186bb7bc-5954-4c74-8404-ef7203e5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F97CF-3C3B-4B70-90FA-A3EF1B652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E15A2-FF6B-452A-AE71-2CA8045F5299}">
  <ds:schemaRefs>
    <ds:schemaRef ds:uri="http://purl.org/dc/elements/1.1/"/>
    <ds:schemaRef ds:uri="http://schemas.microsoft.com/office/2006/metadata/properties"/>
    <ds:schemaRef ds:uri="186bb7bc-5954-4c74-8404-ef7203e538f9"/>
    <ds:schemaRef ds:uri="b792821f-00d0-4b85-84d5-6258054207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Start-up Budget</vt:lpstr>
      <vt:lpstr>'Start-up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Fayyaz</dc:creator>
  <cp:lastModifiedBy>Hannah Bernstein</cp:lastModifiedBy>
  <cp:lastPrinted>2012-08-07T01:40:12Z</cp:lastPrinted>
  <dcterms:created xsi:type="dcterms:W3CDTF">2010-11-26T20:37:23Z</dcterms:created>
  <dcterms:modified xsi:type="dcterms:W3CDTF">2024-03-13T19:05:33Z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b7c6d9b8-76f9-4f0f-a13c-f1192441aca7</vt:lpwstr>
  </property>
  <property fmtid="{D5CDD505-2E9C-101B-9397-08002B2CF9AE}" pid="3" name="ContentTypeId">
    <vt:lpwstr>0x010100F388D691D6731D47B11AE65EFD65583F</vt:lpwstr>
  </property>
</Properties>
</file>